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Главе!$A$1:$F$33</definedName>
  </definedNames>
  <calcPr calcId="125725"/>
</workbook>
</file>

<file path=xl/calcChain.xml><?xml version="1.0" encoding="utf-8"?>
<calcChain xmlns="http://schemas.openxmlformats.org/spreadsheetml/2006/main">
  <c r="C25" i="2"/>
  <c r="C21"/>
  <c r="D21"/>
  <c r="D25"/>
  <c r="E23"/>
  <c r="E22"/>
  <c r="E28"/>
  <c r="E27"/>
  <c r="F27"/>
  <c r="F22"/>
  <c r="F28"/>
  <c r="F26"/>
  <c r="E26"/>
  <c r="F24"/>
  <c r="E24"/>
  <c r="C20" l="1"/>
  <c r="F25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<sst xmlns="http://schemas.openxmlformats.org/spreadsheetml/2006/main" count="35" uniqueCount="32">
  <si>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</si>
  <si>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</si>
  <si>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</si>
  <si>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</si>
  <si>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</si>
  <si>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</si>
  <si>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</si>
  <si>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</si>
  <si>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</si>
  <si>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</si>
  <si>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</si>
  <si>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</si>
  <si>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</si>
  <si>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</si>
  <si>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</si>
  <si>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</si>
  <si>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</si>
  <si>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</si>
  <si>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</si>
  <si>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</si>
  <si>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</si>
  <si>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</si>
  <si>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</si>
  <si>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</si>
  <si>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</si>
  <si>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</si>
  <si>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</si>
  <si>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</si>
  <si>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01.01.2023 (тыс.руб.)</t>
  </si>
  <si>
    <t>Приложение № 3</t>
  </si>
  <si>
    <t>по состоянию на 01 января 2024 года</t>
  </si>
  <si>
    <t>на 01.01.2024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</si>
</sst>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6"/>
  <sheetViews>
    <sheetView tabSelected="1" workbookViewId="0">
      <selection activeCell="C17" sqref="C17:C18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33" t="s">
        <v>29</v>
      </c>
      <c r="E1" s="33"/>
      <c r="F1" s="33"/>
    </row>
    <row r="2" spans="1:6">
      <c r="D2" s="34" t="s">
        <v>24</v>
      </c>
      <c r="E2" s="34"/>
      <c r="F2" s="34"/>
    </row>
    <row r="3" spans="1:6">
      <c r="D3" s="34" t="s">
        <v>25</v>
      </c>
      <c r="E3" s="34"/>
      <c r="F3" s="34"/>
    </row>
    <row r="4" spans="1:6">
      <c r="D4" s="34" t="s">
        <v>26</v>
      </c>
      <c r="E4" s="34"/>
      <c r="F4" s="34"/>
    </row>
    <row r="5" spans="1:6">
      <c r="D5" s="34" t="s">
        <v>27</v>
      </c>
      <c r="E5" s="34"/>
      <c r="F5" s="34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31" t="s">
        <v>0</v>
      </c>
      <c r="B9" s="31"/>
      <c r="C9" s="31"/>
      <c r="D9" s="31"/>
      <c r="E9" s="31"/>
      <c r="F9" s="31"/>
    </row>
    <row r="10" spans="1:6">
      <c r="A10" s="31" t="s">
        <v>13</v>
      </c>
      <c r="B10" s="31"/>
      <c r="C10" s="31"/>
      <c r="D10" s="31"/>
      <c r="E10" s="31"/>
      <c r="F10" s="31"/>
    </row>
    <row r="11" spans="1:6">
      <c r="A11" s="31" t="s">
        <v>14</v>
      </c>
      <c r="B11" s="31"/>
      <c r="C11" s="31"/>
      <c r="D11" s="31"/>
      <c r="E11" s="31"/>
      <c r="F11" s="31"/>
    </row>
    <row r="12" spans="1:6">
      <c r="A12" s="31" t="s">
        <v>30</v>
      </c>
      <c r="B12" s="31"/>
      <c r="C12" s="31"/>
      <c r="D12" s="31"/>
      <c r="E12" s="31"/>
      <c r="F12" s="31"/>
    </row>
    <row r="13" spans="1:6">
      <c r="A13" s="2"/>
      <c r="B13" s="2"/>
      <c r="C13" s="32"/>
      <c r="D13" s="32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8" t="s">
        <v>1</v>
      </c>
      <c r="B16" s="28" t="s">
        <v>21</v>
      </c>
      <c r="C16" s="28" t="s">
        <v>11</v>
      </c>
      <c r="D16" s="28"/>
      <c r="E16" s="28"/>
      <c r="F16" s="28"/>
    </row>
    <row r="17" spans="1:14" ht="15.75" customHeight="1">
      <c r="A17" s="28"/>
      <c r="B17" s="28"/>
      <c r="C17" s="29" t="s">
        <v>28</v>
      </c>
      <c r="D17" s="29" t="s">
        <v>31</v>
      </c>
      <c r="E17" s="28" t="s">
        <v>12</v>
      </c>
      <c r="F17" s="28"/>
    </row>
    <row r="18" spans="1:14" ht="48.75" customHeight="1">
      <c r="A18" s="28"/>
      <c r="B18" s="28"/>
      <c r="C18" s="29"/>
      <c r="D18" s="29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4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695813.20000000007</v>
      </c>
      <c r="D20" s="25">
        <f>D21+D25</f>
        <v>576208.30000000005</v>
      </c>
      <c r="E20" s="12">
        <f t="shared" ref="E20:E28" si="0">D20-C20</f>
        <v>-119604.90000000002</v>
      </c>
      <c r="F20" s="13">
        <f>(D20/C20)*100-100</f>
        <v>-17.189225499027614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185898.9</v>
      </c>
      <c r="D21" s="25">
        <f>D22+D24</f>
        <v>118171.1</v>
      </c>
      <c r="E21" s="12">
        <f t="shared" si="0"/>
        <v>-67727.799999999988</v>
      </c>
      <c r="F21" s="13">
        <f>(D21/C21)*100-100</f>
        <v>-36.432598579120146</v>
      </c>
      <c r="G21" s="18"/>
      <c r="H21" s="18"/>
      <c r="J21" s="7"/>
      <c r="K21" s="27"/>
      <c r="L21" s="27"/>
      <c r="M21" s="27"/>
      <c r="N21" s="7"/>
    </row>
    <row r="22" spans="1:14" ht="15.75" customHeight="1">
      <c r="A22" s="14" t="s">
        <v>8</v>
      </c>
      <c r="B22" s="15" t="s">
        <v>5</v>
      </c>
      <c r="C22" s="19">
        <v>152027.79999999999</v>
      </c>
      <c r="D22" s="19">
        <v>118171.1</v>
      </c>
      <c r="E22" s="17">
        <f t="shared" si="0"/>
        <v>-33856.699999999983</v>
      </c>
      <c r="F22" s="16">
        <f>(D22/C22)*100-100</f>
        <v>-22.270071657946758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9">
        <v>0</v>
      </c>
      <c r="D23" s="19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9">
        <v>33871.1</v>
      </c>
      <c r="D24" s="19">
        <v>0</v>
      </c>
      <c r="E24" s="17">
        <f t="shared" si="0"/>
        <v>-33871.1</v>
      </c>
      <c r="F24" s="16">
        <f>(D24/C24)*100-100</f>
        <v>-100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509914.30000000005</v>
      </c>
      <c r="D25" s="25">
        <f>D26+D27+D28</f>
        <v>458037.2</v>
      </c>
      <c r="E25" s="12">
        <f t="shared" si="0"/>
        <v>-51877.100000000035</v>
      </c>
      <c r="F25" s="13">
        <f>(D25/C25)*100-100</f>
        <v>-10.173689971040233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366407.2</v>
      </c>
      <c r="D26" s="17">
        <v>328534.40000000002</v>
      </c>
      <c r="E26" s="17">
        <f t="shared" si="0"/>
        <v>-37872.799999999988</v>
      </c>
      <c r="F26" s="16">
        <f>(D26/C26)*100-100</f>
        <v>-10.336259767821161</v>
      </c>
    </row>
    <row r="27" spans="1:14" ht="15.75" customHeight="1">
      <c r="A27" s="14" t="s">
        <v>18</v>
      </c>
      <c r="B27" s="15" t="s">
        <v>6</v>
      </c>
      <c r="C27" s="17">
        <v>1416.7</v>
      </c>
      <c r="D27" s="17">
        <v>3226.8</v>
      </c>
      <c r="E27" s="17">
        <f t="shared" si="0"/>
        <v>1810.1000000000001</v>
      </c>
      <c r="F27" s="16">
        <f>(D27/C27)*100-100</f>
        <v>127.76875838215571</v>
      </c>
    </row>
    <row r="28" spans="1:14" ht="15.75" customHeight="1">
      <c r="A28" s="14" t="s">
        <v>19</v>
      </c>
      <c r="B28" s="15" t="s">
        <v>20</v>
      </c>
      <c r="C28" s="17">
        <v>142090.40000000002</v>
      </c>
      <c r="D28" s="17">
        <v>126276</v>
      </c>
      <c r="E28" s="17">
        <f t="shared" si="0"/>
        <v>-15814.400000000023</v>
      </c>
      <c r="F28" s="16">
        <f>(D28/C28)*100-100</f>
        <v>-11.12981594815696</v>
      </c>
    </row>
    <row r="29" spans="1:14" ht="15.75" customHeight="1">
      <c r="A29" s="20"/>
      <c r="B29" s="21"/>
      <c r="C29" s="22"/>
      <c r="D29" s="22"/>
      <c r="E29" s="22"/>
      <c r="F29" s="23"/>
    </row>
    <row r="30" spans="1:14">
      <c r="A30" s="30"/>
      <c r="B30" s="30"/>
      <c r="C30" s="30"/>
      <c r="D30" s="30"/>
      <c r="E30" s="30"/>
      <c r="F30" s="30"/>
    </row>
    <row r="31" spans="1:14">
      <c r="A31" s="24"/>
      <c r="B31" s="24"/>
      <c r="C31" s="24"/>
      <c r="D31" s="24"/>
      <c r="E31" s="24"/>
      <c r="F31" s="24"/>
    </row>
    <row r="32" spans="1:14">
      <c r="A32" s="24"/>
      <c r="B32" s="24"/>
      <c r="C32" s="24"/>
      <c r="D32" s="24"/>
      <c r="E32" s="24"/>
      <c r="F32" s="24"/>
    </row>
    <row r="34" spans="1:2">
      <c r="A34" s="6"/>
    </row>
    <row r="36" spans="1:2">
      <c r="A36" s="26"/>
      <c r="B36" s="26"/>
    </row>
  </sheetData>
  <sheetProtection selectLockedCells="1" selectUnlockedCells="1"/>
  <mergeCells count="19">
    <mergeCell ref="D1:F1"/>
    <mergeCell ref="D2:F2"/>
    <mergeCell ref="D3:F3"/>
    <mergeCell ref="D4:F4"/>
    <mergeCell ref="D5:F5"/>
    <mergeCell ref="A11:F11"/>
    <mergeCell ref="A9:F9"/>
    <mergeCell ref="A10:F10"/>
    <mergeCell ref="C13:D13"/>
    <mergeCell ref="B16:B18"/>
    <mergeCell ref="C17:C18"/>
    <mergeCell ref="C16:F16"/>
    <mergeCell ref="A12:F12"/>
    <mergeCell ref="A36:B36"/>
    <mergeCell ref="K21:M21"/>
    <mergeCell ref="A16:A18"/>
    <mergeCell ref="E17:F17"/>
    <mergeCell ref="D17:D18"/>
    <mergeCell ref="A30:F30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2022-10-31T14:30:52Z</cp:lastPrinted>
  <dcterms:created xsi:type="dcterms:W3CDTF">2009-07-08T08:07:22Z</dcterms:created>
  <dcterms:modified xsi:type="dcterms:W3CDTF">2024-01-30T06:32:22Z</dcterms:modified>
</cp:coreProperties>
</file>