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2" windowWidth="11352" windowHeight="7932" activeTab="0"/>
  </bookViews>
  <sheets>
    <sheet name="Главе" sheetId="1" r:id="rId1"/>
  </sheets>
  <definedNames/>
  <calcPr fullCalcOnLoad="1"/>
</workbook>
</file>

<file path=xl/comments1.xml><?xml version="1.0" encoding="utf-8"?>
<comments xmlns="http://schemas.openxmlformats.org/spreadsheetml/2006/main">
  <authors>
    <author>Силаева ОВ</author>
  </authors>
  <commentList>
    <comment ref="S8" authorId="0">
      <text>
        <r>
          <rPr>
            <b/>
            <sz val="8"/>
            <rFont val="Tahoma"/>
            <family val="2"/>
          </rPr>
          <t>гр.4 - гр.3</t>
        </r>
      </text>
    </comment>
    <comment ref="V8" authorId="0">
      <text>
        <r>
          <rPr>
            <b/>
            <sz val="8"/>
            <rFont val="Tahoma"/>
            <family val="2"/>
          </rPr>
          <t>гр.4/гр.3</t>
        </r>
      </text>
    </comment>
  </commentList>
</comments>
</file>

<file path=xl/sharedStrings.xml><?xml version="1.0" encoding="utf-8"?>
<sst xmlns="http://schemas.openxmlformats.org/spreadsheetml/2006/main" count="31" uniqueCount="28">
  <si>
    <t>Информация</t>
  </si>
  <si>
    <t>№ п/п</t>
  </si>
  <si>
    <t>сумма (+,-) (тыс.руб.)</t>
  </si>
  <si>
    <t>в процентах</t>
  </si>
  <si>
    <t>1.</t>
  </si>
  <si>
    <t>Недоимка</t>
  </si>
  <si>
    <t>Отсроченные (рассроченные) платежи</t>
  </si>
  <si>
    <t>2.</t>
  </si>
  <si>
    <t>2.1.</t>
  </si>
  <si>
    <t>2.2.</t>
  </si>
  <si>
    <t>2.3.</t>
  </si>
  <si>
    <t>Сумма задолженности</t>
  </si>
  <si>
    <t>отклонение</t>
  </si>
  <si>
    <t>о дебиторской задолженности</t>
  </si>
  <si>
    <t>перед бюджетом муниципального образования город Мурманск</t>
  </si>
  <si>
    <t>Возможная к взысканию дебиторская задолженность по доходам - всего, в том числе:</t>
  </si>
  <si>
    <t>3.</t>
  </si>
  <si>
    <t>3.1.</t>
  </si>
  <si>
    <t>3.2.</t>
  </si>
  <si>
    <t>3.3.</t>
  </si>
  <si>
    <t>Пени (налоговые санкции)</t>
  </si>
  <si>
    <t>Вид дохода</t>
  </si>
  <si>
    <t>Возможная к взысканию дебиторская задолженность по местным налогам и сборам - всего, в том числе:</t>
  </si>
  <si>
    <t>Возможная к взысканию дебиторская задолженность по неналоговым доходам - всего, в том числе:</t>
  </si>
  <si>
    <t>на 01.01.2014 (тыс.руб.)*</t>
  </si>
  <si>
    <t>на 01.07.2014 (тыс.руб.)</t>
  </si>
  <si>
    <t>* для сопоставимости данных по состоянию на 01.01.2014 суммы дебиторской задолженности по доходам, получаемым в виде арендной платы за земельные участки, государственная собственность на которые не разраничена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(КБК 00011105012040000120) отражены по нормативу 100% отчислений в бюджет муниципального образования город Мурманск.</t>
  </si>
  <si>
    <t>по состоянию на 1 июля 2014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</si>
</sst>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8"/>
      <name val="Tahoma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165" fontId="4" fillId="33" borderId="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165" fontId="2" fillId="33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164" fontId="4" fillId="33" borderId="10" xfId="0" applyNumberFormat="1" applyFont="1" applyFill="1" applyBorder="1" applyAlignment="1">
      <alignment horizontal="center"/>
    </xf>
    <xf numFmtId="165" fontId="4" fillId="33" borderId="10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 vertical="justify"/>
    </xf>
    <xf numFmtId="0" fontId="4" fillId="0" borderId="10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1" fontId="2" fillId="33" borderId="0" xfId="0" applyNumberFormat="1" applyFont="1" applyFill="1" applyAlignment="1">
      <alignment horizontal="left" wrapText="1"/>
    </xf>
    <xf numFmtId="0" fontId="41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4" fontId="4" fillId="33" borderId="18" xfId="0" applyNumberFormat="1" applyFont="1" applyFill="1" applyBorder="1" applyAlignment="1">
      <alignment horizontal="center"/>
    </xf>
    <xf numFmtId="164" fontId="4" fillId="33" borderId="19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65" fontId="4" fillId="33" borderId="18" xfId="0" applyNumberFormat="1" applyFont="1" applyFill="1" applyBorder="1" applyAlignment="1">
      <alignment horizontal="center"/>
    </xf>
    <xf numFmtId="165" fontId="4" fillId="33" borderId="19" xfId="0" applyNumberFormat="1" applyFont="1" applyFill="1" applyBorder="1" applyAlignment="1">
      <alignment horizontal="center"/>
    </xf>
    <xf numFmtId="165" fontId="4" fillId="33" borderId="11" xfId="0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4" fillId="0" borderId="28" xfId="0" applyFont="1" applyBorder="1" applyAlignment="1">
      <alignment horizontal="center" vertical="justify"/>
    </xf>
    <xf numFmtId="164" fontId="4" fillId="33" borderId="26" xfId="0" applyNumberFormat="1" applyFont="1" applyFill="1" applyBorder="1" applyAlignment="1">
      <alignment horizontal="center"/>
    </xf>
    <xf numFmtId="164" fontId="4" fillId="33" borderId="27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top"/>
    </xf>
    <xf numFmtId="164" fontId="2" fillId="33" borderId="26" xfId="0" applyNumberFormat="1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0" borderId="29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30" xfId="0" applyFont="1" applyBorder="1" applyAlignment="1">
      <alignment horizontal="left" wrapText="1"/>
    </xf>
    <xf numFmtId="165" fontId="2" fillId="33" borderId="30" xfId="0" applyNumberFormat="1" applyFont="1" applyFill="1" applyBorder="1" applyAlignment="1">
      <alignment horizontal="center"/>
    </xf>
    <xf numFmtId="164" fontId="2" fillId="33" borderId="30" xfId="0" applyNumberFormat="1" applyFont="1" applyFill="1" applyBorder="1" applyAlignment="1">
      <alignment horizontal="center"/>
    </xf>
    <xf numFmtId="164" fontId="2" fillId="33" borderId="3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26"/>
  <sheetViews>
    <sheetView tabSelected="1" zoomScalePageLayoutView="0" workbookViewId="0" topLeftCell="A1">
      <selection activeCell="AA15" sqref="AA15"/>
    </sheetView>
  </sheetViews>
  <sheetFormatPr defaultColWidth="9.00390625" defaultRowHeight="12.75"/>
  <cols>
    <col min="1" max="1" width="2.50390625" style="0" customWidth="1"/>
    <col min="2" max="2" width="3.625" style="1" customWidth="1"/>
    <col min="3" max="3" width="3.00390625" style="1" customWidth="1"/>
    <col min="4" max="11" width="3.625" style="1" customWidth="1"/>
    <col min="12" max="12" width="10.50390625" style="1" customWidth="1"/>
    <col min="13" max="14" width="3.625" style="1" customWidth="1"/>
    <col min="15" max="15" width="4.50390625" style="1" customWidth="1"/>
    <col min="16" max="16" width="3.625" style="1" customWidth="1"/>
    <col min="17" max="17" width="3.50390625" style="1" customWidth="1"/>
    <col min="18" max="18" width="3.875" style="1" customWidth="1"/>
    <col min="19" max="19" width="3.50390625" style="1" customWidth="1"/>
    <col min="20" max="20" width="3.625" style="1" customWidth="1"/>
    <col min="21" max="21" width="4.375" style="1" customWidth="1"/>
    <col min="22" max="22" width="3.625" style="1" customWidth="1"/>
    <col min="23" max="23" width="5.125" style="1" customWidth="1"/>
    <col min="24" max="24" width="0.875" style="0" hidden="1" customWidth="1"/>
    <col min="25" max="25" width="2.375" style="0" customWidth="1"/>
  </cols>
  <sheetData>
    <row r="1" ht="11.25" customHeight="1" thickBot="1"/>
    <row r="2" spans="2:25" ht="15.75">
      <c r="B2" s="35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7"/>
    </row>
    <row r="3" spans="2:25" ht="15.75">
      <c r="B3" s="38" t="s">
        <v>13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40"/>
    </row>
    <row r="4" spans="2:25" ht="15.75">
      <c r="B4" s="38" t="s">
        <v>14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40"/>
    </row>
    <row r="5" spans="2:25" ht="15.75">
      <c r="B5" s="38" t="s">
        <v>27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40"/>
    </row>
    <row r="6" spans="2:25" ht="15.75">
      <c r="B6" s="41" t="s">
        <v>1</v>
      </c>
      <c r="C6" s="19"/>
      <c r="D6" s="19" t="s">
        <v>21</v>
      </c>
      <c r="E6" s="19"/>
      <c r="F6" s="19"/>
      <c r="G6" s="19"/>
      <c r="H6" s="19"/>
      <c r="I6" s="19"/>
      <c r="J6" s="19"/>
      <c r="K6" s="19"/>
      <c r="L6" s="19"/>
      <c r="M6" s="19" t="s">
        <v>11</v>
      </c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42"/>
    </row>
    <row r="7" spans="2:25" ht="15.75">
      <c r="B7" s="41"/>
      <c r="C7" s="19"/>
      <c r="D7" s="19"/>
      <c r="E7" s="19"/>
      <c r="F7" s="19"/>
      <c r="G7" s="19"/>
      <c r="H7" s="19"/>
      <c r="I7" s="19"/>
      <c r="J7" s="19"/>
      <c r="K7" s="19"/>
      <c r="L7" s="19"/>
      <c r="M7" s="20" t="s">
        <v>24</v>
      </c>
      <c r="N7" s="21"/>
      <c r="O7" s="22"/>
      <c r="P7" s="20" t="s">
        <v>25</v>
      </c>
      <c r="Q7" s="21"/>
      <c r="R7" s="22"/>
      <c r="S7" s="19" t="s">
        <v>12</v>
      </c>
      <c r="T7" s="19"/>
      <c r="U7" s="19"/>
      <c r="V7" s="19"/>
      <c r="W7" s="19"/>
      <c r="X7" s="19"/>
      <c r="Y7" s="42"/>
    </row>
    <row r="8" spans="2:25" ht="48.75" customHeight="1">
      <c r="B8" s="41"/>
      <c r="C8" s="19"/>
      <c r="D8" s="19"/>
      <c r="E8" s="19"/>
      <c r="F8" s="19"/>
      <c r="G8" s="19"/>
      <c r="H8" s="19"/>
      <c r="I8" s="19"/>
      <c r="J8" s="19"/>
      <c r="K8" s="19"/>
      <c r="L8" s="19"/>
      <c r="M8" s="23"/>
      <c r="N8" s="24"/>
      <c r="O8" s="25"/>
      <c r="P8" s="23"/>
      <c r="Q8" s="24"/>
      <c r="R8" s="25"/>
      <c r="S8" s="31" t="s">
        <v>2</v>
      </c>
      <c r="T8" s="31"/>
      <c r="U8" s="31"/>
      <c r="V8" s="27" t="s">
        <v>3</v>
      </c>
      <c r="W8" s="28"/>
      <c r="X8" s="28"/>
      <c r="Y8" s="43"/>
    </row>
    <row r="9" spans="2:25" ht="15">
      <c r="B9" s="44">
        <v>1</v>
      </c>
      <c r="C9" s="26"/>
      <c r="D9" s="26">
        <v>2</v>
      </c>
      <c r="E9" s="26"/>
      <c r="F9" s="26"/>
      <c r="G9" s="26"/>
      <c r="H9" s="26"/>
      <c r="I9" s="26"/>
      <c r="J9" s="26"/>
      <c r="K9" s="26"/>
      <c r="L9" s="26"/>
      <c r="M9" s="26">
        <v>3</v>
      </c>
      <c r="N9" s="26"/>
      <c r="O9" s="26"/>
      <c r="P9" s="26">
        <v>4</v>
      </c>
      <c r="Q9" s="26"/>
      <c r="R9" s="26"/>
      <c r="S9" s="26">
        <v>5</v>
      </c>
      <c r="T9" s="26"/>
      <c r="U9" s="26"/>
      <c r="V9" s="26">
        <v>6</v>
      </c>
      <c r="W9" s="26"/>
      <c r="X9" s="26"/>
      <c r="Y9" s="45"/>
    </row>
    <row r="10" spans="2:33" ht="46.5" customHeight="1">
      <c r="B10" s="46" t="s">
        <v>4</v>
      </c>
      <c r="C10" s="11"/>
      <c r="D10" s="12" t="s">
        <v>15</v>
      </c>
      <c r="E10" s="12"/>
      <c r="F10" s="12"/>
      <c r="G10" s="12"/>
      <c r="H10" s="12"/>
      <c r="I10" s="12"/>
      <c r="J10" s="12"/>
      <c r="K10" s="12"/>
      <c r="L10" s="12"/>
      <c r="M10" s="10">
        <f>M11+M15</f>
        <v>859411.9</v>
      </c>
      <c r="N10" s="10"/>
      <c r="O10" s="10"/>
      <c r="P10" s="10">
        <f>P11+P15</f>
        <v>781967.9</v>
      </c>
      <c r="Q10" s="10"/>
      <c r="R10" s="10"/>
      <c r="S10" s="10">
        <f>P10-M10</f>
        <v>-77444</v>
      </c>
      <c r="T10" s="10"/>
      <c r="U10" s="10"/>
      <c r="V10" s="9">
        <f>(P10/M10)*100-100</f>
        <v>-9.011278526629667</v>
      </c>
      <c r="W10" s="9"/>
      <c r="X10" s="9"/>
      <c r="Y10" s="47"/>
      <c r="AC10" s="3"/>
      <c r="AD10" s="3"/>
      <c r="AE10" s="3"/>
      <c r="AF10" s="3"/>
      <c r="AG10" s="3"/>
    </row>
    <row r="11" spans="2:33" ht="46.5" customHeight="1">
      <c r="B11" s="46" t="s">
        <v>7</v>
      </c>
      <c r="C11" s="11"/>
      <c r="D11" s="12" t="s">
        <v>22</v>
      </c>
      <c r="E11" s="12"/>
      <c r="F11" s="12"/>
      <c r="G11" s="12"/>
      <c r="H11" s="12"/>
      <c r="I11" s="12"/>
      <c r="J11" s="12"/>
      <c r="K11" s="12"/>
      <c r="L11" s="12"/>
      <c r="M11" s="32">
        <f>M12+M14</f>
        <v>71521</v>
      </c>
      <c r="N11" s="33"/>
      <c r="O11" s="34"/>
      <c r="P11" s="32">
        <f>P12+P14</f>
        <v>60017</v>
      </c>
      <c r="Q11" s="33"/>
      <c r="R11" s="34"/>
      <c r="S11" s="10">
        <f>P11-M11</f>
        <v>-11504</v>
      </c>
      <c r="T11" s="10"/>
      <c r="U11" s="10"/>
      <c r="V11" s="29">
        <f>(P11/M11)*100-100</f>
        <v>-16.08478628654521</v>
      </c>
      <c r="W11" s="30"/>
      <c r="X11" s="30"/>
      <c r="Y11" s="48"/>
      <c r="AC11" s="3"/>
      <c r="AD11" s="4"/>
      <c r="AE11" s="4"/>
      <c r="AF11" s="4"/>
      <c r="AG11" s="3"/>
    </row>
    <row r="12" spans="2:33" ht="15">
      <c r="B12" s="49" t="s">
        <v>8</v>
      </c>
      <c r="C12" s="5"/>
      <c r="D12" s="8" t="s">
        <v>5</v>
      </c>
      <c r="E12" s="8"/>
      <c r="F12" s="8"/>
      <c r="G12" s="8"/>
      <c r="H12" s="8"/>
      <c r="I12" s="8"/>
      <c r="J12" s="8"/>
      <c r="K12" s="8"/>
      <c r="L12" s="8"/>
      <c r="M12" s="6">
        <v>60290</v>
      </c>
      <c r="N12" s="6"/>
      <c r="O12" s="6"/>
      <c r="P12" s="6">
        <v>47367</v>
      </c>
      <c r="Q12" s="6"/>
      <c r="R12" s="6"/>
      <c r="S12" s="6">
        <f>P12-M12</f>
        <v>-12923</v>
      </c>
      <c r="T12" s="6"/>
      <c r="U12" s="6"/>
      <c r="V12" s="7">
        <f>(P12/M12)*100-100</f>
        <v>-21.43473212804777</v>
      </c>
      <c r="W12" s="7"/>
      <c r="X12" s="7"/>
      <c r="Y12" s="50"/>
      <c r="AC12" s="3"/>
      <c r="AD12" s="3"/>
      <c r="AE12" s="3"/>
      <c r="AF12" s="3"/>
      <c r="AG12" s="3"/>
    </row>
    <row r="13" spans="2:33" ht="15">
      <c r="B13" s="49" t="s">
        <v>9</v>
      </c>
      <c r="C13" s="5"/>
      <c r="D13" s="8" t="s">
        <v>6</v>
      </c>
      <c r="E13" s="8"/>
      <c r="F13" s="8"/>
      <c r="G13" s="8"/>
      <c r="H13" s="8"/>
      <c r="I13" s="8"/>
      <c r="J13" s="8"/>
      <c r="K13" s="8"/>
      <c r="L13" s="8"/>
      <c r="M13" s="6"/>
      <c r="N13" s="6"/>
      <c r="O13" s="6"/>
      <c r="P13" s="6"/>
      <c r="Q13" s="6"/>
      <c r="R13" s="6"/>
      <c r="S13" s="6"/>
      <c r="T13" s="6"/>
      <c r="U13" s="6"/>
      <c r="V13" s="18"/>
      <c r="W13" s="18"/>
      <c r="X13" s="18"/>
      <c r="Y13" s="51"/>
      <c r="AC13" s="3"/>
      <c r="AD13" s="3"/>
      <c r="AE13" s="3"/>
      <c r="AF13" s="3"/>
      <c r="AG13" s="3"/>
    </row>
    <row r="14" spans="2:33" ht="15">
      <c r="B14" s="49" t="s">
        <v>10</v>
      </c>
      <c r="C14" s="5"/>
      <c r="D14" s="8" t="s">
        <v>20</v>
      </c>
      <c r="E14" s="8"/>
      <c r="F14" s="8"/>
      <c r="G14" s="8"/>
      <c r="H14" s="8"/>
      <c r="I14" s="8"/>
      <c r="J14" s="8"/>
      <c r="K14" s="8"/>
      <c r="L14" s="8"/>
      <c r="M14" s="6">
        <v>11231</v>
      </c>
      <c r="N14" s="6"/>
      <c r="O14" s="6"/>
      <c r="P14" s="6">
        <v>12650</v>
      </c>
      <c r="Q14" s="6"/>
      <c r="R14" s="6"/>
      <c r="S14" s="6">
        <f>P14-M14</f>
        <v>1419</v>
      </c>
      <c r="T14" s="6"/>
      <c r="U14" s="6"/>
      <c r="V14" s="7">
        <f>(P14/M14)*100-100</f>
        <v>12.634671890303622</v>
      </c>
      <c r="W14" s="7"/>
      <c r="X14" s="7"/>
      <c r="Y14" s="50"/>
      <c r="AC14" s="3"/>
      <c r="AD14" s="3"/>
      <c r="AE14" s="3"/>
      <c r="AF14" s="3"/>
      <c r="AG14" s="3"/>
    </row>
    <row r="15" spans="2:33" ht="45.75" customHeight="1">
      <c r="B15" s="46" t="s">
        <v>16</v>
      </c>
      <c r="C15" s="11"/>
      <c r="D15" s="12" t="s">
        <v>23</v>
      </c>
      <c r="E15" s="12"/>
      <c r="F15" s="12"/>
      <c r="G15" s="12"/>
      <c r="H15" s="12"/>
      <c r="I15" s="12"/>
      <c r="J15" s="12"/>
      <c r="K15" s="12"/>
      <c r="L15" s="12"/>
      <c r="M15" s="10">
        <f>M16+M17+M18</f>
        <v>787890.9</v>
      </c>
      <c r="N15" s="10"/>
      <c r="O15" s="10"/>
      <c r="P15" s="10">
        <f>P16+P17+P18</f>
        <v>721950.9</v>
      </c>
      <c r="Q15" s="10"/>
      <c r="R15" s="10"/>
      <c r="S15" s="10">
        <f>P15-M15</f>
        <v>-65940</v>
      </c>
      <c r="T15" s="10"/>
      <c r="U15" s="10"/>
      <c r="V15" s="9">
        <f>(P15/M15)*100-100</f>
        <v>-8.369179032274644</v>
      </c>
      <c r="W15" s="9"/>
      <c r="X15" s="9"/>
      <c r="Y15" s="47"/>
      <c r="AC15" s="3"/>
      <c r="AD15" s="3"/>
      <c r="AE15" s="3"/>
      <c r="AF15" s="3"/>
      <c r="AG15" s="3"/>
    </row>
    <row r="16" spans="2:25" ht="15">
      <c r="B16" s="49" t="s">
        <v>17</v>
      </c>
      <c r="C16" s="5"/>
      <c r="D16" s="8" t="s">
        <v>5</v>
      </c>
      <c r="E16" s="8"/>
      <c r="F16" s="8"/>
      <c r="G16" s="8"/>
      <c r="H16" s="8"/>
      <c r="I16" s="8"/>
      <c r="J16" s="8"/>
      <c r="K16" s="8"/>
      <c r="L16" s="8"/>
      <c r="M16" s="6">
        <v>523796.5</v>
      </c>
      <c r="N16" s="6"/>
      <c r="O16" s="6"/>
      <c r="P16" s="6">
        <v>477407</v>
      </c>
      <c r="Q16" s="6"/>
      <c r="R16" s="6"/>
      <c r="S16" s="6">
        <f>P16-M16</f>
        <v>-46389.5</v>
      </c>
      <c r="T16" s="6"/>
      <c r="U16" s="6"/>
      <c r="V16" s="7">
        <f>(P16/M16)*100-100</f>
        <v>-8.85639747497359</v>
      </c>
      <c r="W16" s="7"/>
      <c r="X16" s="7"/>
      <c r="Y16" s="50"/>
    </row>
    <row r="17" spans="2:25" ht="15">
      <c r="B17" s="49" t="s">
        <v>18</v>
      </c>
      <c r="C17" s="5"/>
      <c r="D17" s="8" t="s">
        <v>6</v>
      </c>
      <c r="E17" s="8"/>
      <c r="F17" s="8"/>
      <c r="G17" s="8"/>
      <c r="H17" s="8"/>
      <c r="I17" s="8"/>
      <c r="J17" s="8"/>
      <c r="K17" s="8"/>
      <c r="L17" s="8"/>
      <c r="M17" s="6">
        <v>1051.8</v>
      </c>
      <c r="N17" s="6"/>
      <c r="O17" s="6"/>
      <c r="P17" s="6">
        <v>3980.2</v>
      </c>
      <c r="Q17" s="6"/>
      <c r="R17" s="6"/>
      <c r="S17" s="6">
        <f>P17-M17</f>
        <v>2928.3999999999996</v>
      </c>
      <c r="T17" s="6"/>
      <c r="U17" s="6"/>
      <c r="V17" s="7">
        <f>(P17/M17)*100-100</f>
        <v>278.4179501806427</v>
      </c>
      <c r="W17" s="7"/>
      <c r="X17" s="7"/>
      <c r="Y17" s="50"/>
    </row>
    <row r="18" spans="2:25" ht="15.75" thickBot="1">
      <c r="B18" s="52" t="s">
        <v>19</v>
      </c>
      <c r="C18" s="53"/>
      <c r="D18" s="54" t="s">
        <v>20</v>
      </c>
      <c r="E18" s="54"/>
      <c r="F18" s="54"/>
      <c r="G18" s="54"/>
      <c r="H18" s="54"/>
      <c r="I18" s="54"/>
      <c r="J18" s="54"/>
      <c r="K18" s="54"/>
      <c r="L18" s="54"/>
      <c r="M18" s="55">
        <v>263042.6</v>
      </c>
      <c r="N18" s="55"/>
      <c r="O18" s="55"/>
      <c r="P18" s="55">
        <v>240563.7</v>
      </c>
      <c r="Q18" s="55"/>
      <c r="R18" s="55"/>
      <c r="S18" s="55">
        <f>P18-M18</f>
        <v>-22478.899999999965</v>
      </c>
      <c r="T18" s="55"/>
      <c r="U18" s="55"/>
      <c r="V18" s="56">
        <f>(P18/M18)*100-100</f>
        <v>-8.545726053498555</v>
      </c>
      <c r="W18" s="56"/>
      <c r="X18" s="56"/>
      <c r="Y18" s="57"/>
    </row>
    <row r="19" spans="2:24" ht="14.25" customHeight="1">
      <c r="B19" s="16" t="s">
        <v>26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2:24" ht="102" customHeight="1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ht="35.25" customHeight="1"/>
    <row r="22" spans="2:12" ht="15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2:24" ht="84" customHeight="1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</row>
    <row r="24" ht="15">
      <c r="B24" s="2"/>
    </row>
    <row r="26" spans="2:7" ht="15">
      <c r="B26" s="13"/>
      <c r="C26" s="13"/>
      <c r="D26" s="13"/>
      <c r="E26" s="13"/>
      <c r="F26" s="13"/>
      <c r="G26" s="13"/>
    </row>
  </sheetData>
  <sheetProtection selectLockedCells="1" selectUnlockedCells="1"/>
  <mergeCells count="77">
    <mergeCell ref="B11:C11"/>
    <mergeCell ref="D11:L11"/>
    <mergeCell ref="V11:Y11"/>
    <mergeCell ref="B6:C8"/>
    <mergeCell ref="S7:Y7"/>
    <mergeCell ref="B9:C9"/>
    <mergeCell ref="B10:C10"/>
    <mergeCell ref="S8:U8"/>
    <mergeCell ref="S9:U9"/>
    <mergeCell ref="M11:O11"/>
    <mergeCell ref="P11:R11"/>
    <mergeCell ref="S11:U11"/>
    <mergeCell ref="P7:R8"/>
    <mergeCell ref="P9:R9"/>
    <mergeCell ref="S10:U10"/>
    <mergeCell ref="B4:Y4"/>
    <mergeCell ref="B2:Y2"/>
    <mergeCell ref="B3:Y3"/>
    <mergeCell ref="V10:Y10"/>
    <mergeCell ref="D6:L8"/>
    <mergeCell ref="M7:O8"/>
    <mergeCell ref="M9:O9"/>
    <mergeCell ref="M10:O10"/>
    <mergeCell ref="D9:L9"/>
    <mergeCell ref="D10:L10"/>
    <mergeCell ref="P10:R10"/>
    <mergeCell ref="M6:Y6"/>
    <mergeCell ref="V8:Y8"/>
    <mergeCell ref="V9:Y9"/>
    <mergeCell ref="B5:Y5"/>
    <mergeCell ref="B12:C12"/>
    <mergeCell ref="D12:L12"/>
    <mergeCell ref="B14:C14"/>
    <mergeCell ref="V13:Y13"/>
    <mergeCell ref="D13:L13"/>
    <mergeCell ref="M13:O13"/>
    <mergeCell ref="S13:U13"/>
    <mergeCell ref="P12:R12"/>
    <mergeCell ref="V12:Y12"/>
    <mergeCell ref="M12:O12"/>
    <mergeCell ref="S12:U12"/>
    <mergeCell ref="V14:Y14"/>
    <mergeCell ref="P14:R14"/>
    <mergeCell ref="S14:U14"/>
    <mergeCell ref="D14:L14"/>
    <mergeCell ref="M14:O14"/>
    <mergeCell ref="B26:G26"/>
    <mergeCell ref="B22:L22"/>
    <mergeCell ref="B23:X23"/>
    <mergeCell ref="M18:O18"/>
    <mergeCell ref="S18:U18"/>
    <mergeCell ref="B19:X20"/>
    <mergeCell ref="B16:C16"/>
    <mergeCell ref="D16:L16"/>
    <mergeCell ref="B17:C17"/>
    <mergeCell ref="D17:L17"/>
    <mergeCell ref="V15:Y15"/>
    <mergeCell ref="P15:R15"/>
    <mergeCell ref="S15:U15"/>
    <mergeCell ref="M15:O15"/>
    <mergeCell ref="B15:C15"/>
    <mergeCell ref="D15:L15"/>
    <mergeCell ref="AD11:AF11"/>
    <mergeCell ref="B13:C13"/>
    <mergeCell ref="P13:R13"/>
    <mergeCell ref="V18:Y18"/>
    <mergeCell ref="V16:Y16"/>
    <mergeCell ref="S17:U17"/>
    <mergeCell ref="V17:Y17"/>
    <mergeCell ref="S16:U16"/>
    <mergeCell ref="P16:R16"/>
    <mergeCell ref="P17:R17"/>
    <mergeCell ref="P18:R18"/>
    <mergeCell ref="M16:O16"/>
    <mergeCell ref="M17:O17"/>
    <mergeCell ref="B18:C18"/>
    <mergeCell ref="D18:L18"/>
  </mergeCells>
  <printOptions/>
  <pageMargins left="0.7480314960629921" right="0.31496062992125984" top="0.984251968503937" bottom="0.984251968503937" header="0.5118110236220472" footer="0.5118110236220472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Силаева ОВ</dc:creator>
  <cp:keywords/>
  <dc:description/>
  <cp:lastModifiedBy>София Осадчук</cp:lastModifiedBy>
  <cp:lastPrinted>2014-07-18T11:34:44Z</cp:lastPrinted>
  <dcterms:created xsi:type="dcterms:W3CDTF">2009-07-08T08:07:22Z</dcterms:created>
  <dcterms:modified xsi:type="dcterms:W3CDTF">2014-07-18T12:36:31Z</dcterms:modified>
  <cp:category/>
  <cp:version/>
  <cp:contentType/>
  <cp:contentStatus/>
</cp:coreProperties>
</file>