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<sst xmlns="http://schemas.openxmlformats.org/spreadsheetml/2006/main" count="82" uniqueCount="66">
  <si>
    <t>№ п/п</t>
  </si>
  <si>
    <t>Цель, задачи, мероприятия</t>
  </si>
  <si>
    <t>Срок выполнения (квартал,    год)</t>
  </si>
  <si>
    <t>Источники финансиро-вания</t>
  </si>
  <si>
    <t>Объемы финансирования, тыс. руб.</t>
  </si>
  <si>
    <t>Процент освоения, % (гр. 6/ гр. 5)</t>
  </si>
  <si>
    <t xml:space="preserve">Показатели (индикаторы) результативности выполнения мероприятий    </t>
  </si>
  <si>
    <t>Исполнители,  перечень организаций, участвующих в реализации мероприятий</t>
  </si>
  <si>
    <t>Уточненные бюджетные ассигнования на год</t>
  </si>
  <si>
    <t>Кассовый расход</t>
  </si>
  <si>
    <t>Наименова-ние, ед. измерения</t>
  </si>
  <si>
    <t>План</t>
  </si>
  <si>
    <t>Факт</t>
  </si>
  <si>
    <t>Процент  исполнения, %</t>
  </si>
  <si>
    <t xml:space="preserve">                           наименование подпрограммы/ ВЦП/ АВЦП </t>
  </si>
  <si>
    <t>МБ</t>
  </si>
  <si>
    <t xml:space="preserve">Цель - развитие и реализация потенциала молодежи города Мурманска                                                                               </t>
  </si>
  <si>
    <t>Общее количество молодежи, принявшей участие в мероприятиях программы</t>
  </si>
  <si>
    <t>Количество молодежи, вовлеченной в мероприятия, чел.</t>
  </si>
  <si>
    <t>Организация и проведение мероприятий по реализации молодежной политики на территории города Мурманска</t>
  </si>
  <si>
    <t xml:space="preserve">МБ </t>
  </si>
  <si>
    <t>Количество молодежи, представляющих город Мурманск в региональных и общероссий ских мероприятиях, конкурсах, фестивалях, чел.</t>
  </si>
  <si>
    <t>КСПВООДМ</t>
  </si>
  <si>
    <t>Выплата стипендий главы муниципально го образования город Мурманск</t>
  </si>
  <si>
    <t>Всего:
в т.ч.:</t>
  </si>
  <si>
    <t>Количество стипендиатов главы муниципального образования город Мурманск, чел.</t>
  </si>
  <si>
    <t xml:space="preserve">Оказание муниципальной финансовой поддержки молодежным и детским общественным объединениям </t>
  </si>
  <si>
    <t>Всего,                 в т.ч.:</t>
  </si>
  <si>
    <t>Количество профинансированных проектов, ед.</t>
  </si>
  <si>
    <t xml:space="preserve">Всего, 
т.ч.:
</t>
  </si>
  <si>
    <t>Вовлечение молодежи в социальную практику</t>
  </si>
  <si>
    <t>Количество программ по вовлечению молодежи в социальную практику, ед.</t>
  </si>
  <si>
    <t>Количество молодежи, вовлеченной в социальную практику, чел.</t>
  </si>
  <si>
    <t>Обеспечение содержания имущества (да - 1, нет - 0)</t>
  </si>
  <si>
    <t>Всего по ВЦП,                                               в том числе:</t>
  </si>
  <si>
    <t>Содержание имущества муниципального бюджетного учреждения молодежной политики «Объединение молодежных центров и клубов»</t>
  </si>
  <si>
    <t>Муниципальное бюджетное учреждение молодежной политики «Объединение молодежных центров и клубов»</t>
  </si>
  <si>
    <t>Вовлечение молодежи в социальную практику МАУ МП «Дом молодежи»</t>
  </si>
  <si>
    <t>МАУ МП «Дом молодежи»</t>
  </si>
  <si>
    <t>Всего, в т.ч.:</t>
  </si>
  <si>
    <t>МБУМП «Объединение молодежных центров и клубов»</t>
  </si>
  <si>
    <t xml:space="preserve">Всего, в т.ч.:
</t>
  </si>
  <si>
    <t>Количество посетителей МАУ МП «Дом молодежи», чел.</t>
  </si>
  <si>
    <t>Количество реализуемых молодежных проектов, ед.</t>
  </si>
  <si>
    <t>Количество структурных подразделений учреждений, ед.</t>
  </si>
  <si>
    <t>Участие молодежи города Мурманска в региональных и общероссийских фестивалях, конкурсах, смотрах и других мероприятиях</t>
  </si>
  <si>
    <t>Содержание имущества МАУ МП «Дом молодежи»</t>
  </si>
  <si>
    <t>Ведущий специалист отдела по делам молодежи комитета</t>
  </si>
  <si>
    <t>Ю.С. Синякова</t>
  </si>
  <si>
    <t>Р.М. Матвеева</t>
  </si>
  <si>
    <t>Приложение № 6                   к письму комитета                    от _______ № _______</t>
  </si>
  <si>
    <t>1.</t>
  </si>
  <si>
    <t>2.</t>
  </si>
  <si>
    <t>3.</t>
  </si>
  <si>
    <t>4.</t>
  </si>
  <si>
    <t>5.</t>
  </si>
  <si>
    <t>6.</t>
  </si>
  <si>
    <t>7.</t>
  </si>
  <si>
    <t>8.</t>
  </si>
  <si>
    <t>Ведущий экономист МБУ "Центр по обслуживанию учреждений в области молдежной политики, физической культуры и спорта"</t>
  </si>
  <si>
    <r>
      <t xml:space="preserve">Отчет о реализации ведомственной целевой программы </t>
    </r>
    <r>
      <rPr>
        <b/>
        <u val="single"/>
        <sz val="12"/>
        <color indexed="8"/>
        <rFont val="Times New Roman"/>
        <family val="1"/>
      </rPr>
      <t xml:space="preserve">"Молодежь Мурманска" за </t>
    </r>
    <r>
      <rPr>
        <b/>
        <sz val="12"/>
        <color indexed="8"/>
        <rFont val="Times New Roman"/>
        <family val="1"/>
      </rPr>
      <t>2015 год</t>
    </r>
  </si>
  <si>
    <t>55 623,4</t>
  </si>
  <si>
    <t>55 627,8</t>
  </si>
  <si>
    <t>Доля молодежи, вовлеченной в мероприятия по реализации молодежной политики на территории города Мурманска, от общей численности молодежи</t>
  </si>
  <si>
    <t>Доля молодежных и детских общественных объединений, получивших муниципальную поддержку, от общего количества молодежных и детских общественных объединений, обратившихся за поддержкой</t>
  </si>
  <si>
    <t>Доля молодежи, вовлеченной в социальную практику, от общей численности молодежи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</si>
</sst>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000"/>
    <numFmt numFmtId="171" formatCode="0.0000000000"/>
    <numFmt numFmtId="172" formatCode="0.0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;[Red]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165" fontId="42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65" fontId="42" fillId="0" borderId="11" xfId="0" applyNumberFormat="1" applyFont="1" applyFill="1" applyBorder="1" applyAlignment="1">
      <alignment horizontal="center" vertical="center" wrapText="1"/>
    </xf>
    <xf numFmtId="165" fontId="42" fillId="0" borderId="12" xfId="0" applyNumberFormat="1" applyFont="1" applyFill="1" applyBorder="1" applyAlignment="1">
      <alignment horizontal="center" vertical="center" wrapText="1"/>
    </xf>
    <xf numFmtId="165" fontId="42" fillId="0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164" fontId="42" fillId="0" borderId="11" xfId="0" applyNumberFormat="1" applyFont="1" applyFill="1" applyBorder="1" applyAlignment="1">
      <alignment horizontal="center" vertical="center" wrapText="1"/>
    </xf>
    <xf numFmtId="164" fontId="42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wrapText="1"/>
    </xf>
    <xf numFmtId="164" fontId="42" fillId="0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center" wrapText="1"/>
    </xf>
    <xf numFmtId="164" fontId="42" fillId="0" borderId="11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164" fontId="42" fillId="0" borderId="15" xfId="0" applyNumberFormat="1" applyFont="1" applyFill="1" applyBorder="1" applyAlignment="1">
      <alignment horizontal="center" vertical="center" wrapText="1"/>
    </xf>
    <xf numFmtId="179" fontId="42" fillId="0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wrapText="1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top" wrapText="1"/>
    </xf>
    <xf numFmtId="0" fontId="42" fillId="0" borderId="13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0" fillId="0" borderId="0" xfId="0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6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45" fillId="0" borderId="11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1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2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2" fillId="0" borderId="11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6" fontId="42" fillId="0" borderId="10" xfId="0" applyNumberFormat="1" applyFont="1" applyFill="1" applyBorder="1" applyAlignment="1">
      <alignment horizontal="left" vertical="top" wrapText="1"/>
    </xf>
    <xf numFmtId="164" fontId="42" fillId="0" borderId="11" xfId="0" applyNumberFormat="1" applyFont="1" applyBorder="1" applyAlignment="1">
      <alignment horizontal="center" vertical="center" wrapText="1"/>
    </xf>
    <xf numFmtId="164" fontId="42" fillId="0" borderId="12" xfId="0" applyNumberFormat="1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vertical="top" wrapText="1"/>
    </xf>
    <xf numFmtId="0" fontId="43" fillId="0" borderId="12" xfId="0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wrapText="1"/>
    </xf>
    <xf numFmtId="164" fontId="42" fillId="0" borderId="11" xfId="0" applyNumberFormat="1" applyFont="1" applyBorder="1" applyAlignment="1">
      <alignment horizontal="center" vertical="center"/>
    </xf>
    <xf numFmtId="164" fontId="42" fillId="0" borderId="12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" fontId="42" fillId="0" borderId="10" xfId="0" applyNumberFormat="1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2" fillId="0" borderId="15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4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65" fontId="42" fillId="0" borderId="11" xfId="0" applyNumberFormat="1" applyFont="1" applyBorder="1" applyAlignment="1">
      <alignment horizontal="center" vertical="center" wrapText="1"/>
    </xf>
    <xf numFmtId="165" fontId="4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115" zoomScaleNormal="115" workbookViewId="0" topLeftCell="A2">
      <selection activeCell="O19" sqref="O19"/>
    </sheetView>
  </sheetViews>
  <sheetFormatPr defaultColWidth="9.140625" defaultRowHeight="15"/>
  <cols>
    <col min="1" max="1" width="5.28125" style="0" customWidth="1"/>
    <col min="2" max="2" width="3.421875" style="0" customWidth="1"/>
    <col min="3" max="3" width="14.7109375" style="0" customWidth="1"/>
    <col min="4" max="4" width="8.00390625" style="0" customWidth="1"/>
    <col min="5" max="5" width="11.7109375" style="0" customWidth="1"/>
    <col min="6" max="6" width="14.8515625" style="0" customWidth="1"/>
    <col min="7" max="7" width="12.8515625" style="0" customWidth="1"/>
    <col min="8" max="8" width="12.421875" style="5" customWidth="1"/>
    <col min="9" max="9" width="15.00390625" style="0" customWidth="1"/>
    <col min="11" max="11" width="8.28125" style="0" customWidth="1"/>
    <col min="12" max="12" width="11.00390625" style="0" customWidth="1"/>
    <col min="13" max="13" width="13.140625" style="0" customWidth="1"/>
  </cols>
  <sheetData>
    <row r="1" spans="1:13" ht="49.5" customHeight="1">
      <c r="A1" s="1"/>
      <c r="B1" s="1"/>
      <c r="C1" s="1"/>
      <c r="D1" s="1"/>
      <c r="E1" s="1"/>
      <c r="F1" s="1"/>
      <c r="G1" s="1"/>
      <c r="I1" s="1"/>
      <c r="J1" s="1"/>
      <c r="K1" s="1"/>
      <c r="L1" s="54" t="s">
        <v>50</v>
      </c>
      <c r="M1" s="55"/>
    </row>
    <row r="2" spans="1:13" ht="9.75" customHeight="1">
      <c r="A2" s="3"/>
      <c r="B2" s="3"/>
      <c r="C2" s="3"/>
      <c r="D2" s="3"/>
      <c r="E2" s="3"/>
      <c r="F2" s="3"/>
      <c r="G2" s="3"/>
      <c r="H2" s="4"/>
      <c r="I2" s="3"/>
      <c r="J2" s="3"/>
      <c r="K2" s="3"/>
      <c r="L2" s="3"/>
      <c r="M2" s="3"/>
    </row>
    <row r="3" spans="1:13" ht="15.75" hidden="1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3"/>
      <c r="M3" s="3"/>
    </row>
    <row r="4" spans="1:13" ht="13.5" customHeight="1">
      <c r="A4" s="117" t="s">
        <v>60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4.25" customHeight="1">
      <c r="A5" s="118" t="s">
        <v>14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4.5" customHeight="1" hidden="1">
      <c r="A6" s="2"/>
      <c r="B6" s="1"/>
      <c r="C6" s="1"/>
      <c r="D6" s="1"/>
      <c r="E6" s="1"/>
      <c r="F6" s="1"/>
      <c r="G6" s="1"/>
      <c r="I6" s="1"/>
      <c r="J6" s="1"/>
      <c r="K6" s="1"/>
      <c r="L6" s="1"/>
      <c r="M6" s="1"/>
    </row>
    <row r="7" spans="1:13" s="1" customFormat="1" ht="12.75" customHeight="1">
      <c r="A7" s="71" t="s">
        <v>0</v>
      </c>
      <c r="B7" s="71" t="s">
        <v>1</v>
      </c>
      <c r="C7" s="71"/>
      <c r="D7" s="71" t="s">
        <v>2</v>
      </c>
      <c r="E7" s="71" t="s">
        <v>3</v>
      </c>
      <c r="F7" s="71" t="s">
        <v>4</v>
      </c>
      <c r="G7" s="71"/>
      <c r="H7" s="71" t="s">
        <v>5</v>
      </c>
      <c r="I7" s="71" t="s">
        <v>6</v>
      </c>
      <c r="J7" s="71"/>
      <c r="K7" s="71"/>
      <c r="L7" s="71"/>
      <c r="M7" s="71" t="s">
        <v>7</v>
      </c>
    </row>
    <row r="8" spans="1:13" s="1" customFormat="1" ht="52.5" customHeight="1">
      <c r="A8" s="71"/>
      <c r="B8" s="71"/>
      <c r="C8" s="71"/>
      <c r="D8" s="71"/>
      <c r="E8" s="71"/>
      <c r="F8" s="6" t="s">
        <v>8</v>
      </c>
      <c r="G8" s="6" t="s">
        <v>9</v>
      </c>
      <c r="H8" s="71"/>
      <c r="I8" s="6" t="s">
        <v>10</v>
      </c>
      <c r="J8" s="6" t="s">
        <v>11</v>
      </c>
      <c r="K8" s="6" t="s">
        <v>12</v>
      </c>
      <c r="L8" s="6" t="s">
        <v>13</v>
      </c>
      <c r="M8" s="71"/>
    </row>
    <row r="9" spans="1:13" s="1" customFormat="1" ht="12.75" customHeight="1">
      <c r="A9" s="6">
        <v>1</v>
      </c>
      <c r="B9" s="71">
        <v>2</v>
      </c>
      <c r="C9" s="71"/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</row>
    <row r="10" spans="1:13" s="1" customFormat="1" ht="90.75" customHeight="1">
      <c r="A10" s="105"/>
      <c r="B10" s="108" t="s">
        <v>16</v>
      </c>
      <c r="C10" s="109"/>
      <c r="D10" s="109"/>
      <c r="E10" s="109"/>
      <c r="F10" s="109"/>
      <c r="G10" s="109"/>
      <c r="H10" s="110"/>
      <c r="I10" s="8" t="s">
        <v>17</v>
      </c>
      <c r="J10" s="17">
        <v>46000</v>
      </c>
      <c r="K10" s="16">
        <v>46000</v>
      </c>
      <c r="L10" s="9">
        <f>SUM(K10/J10*100)</f>
        <v>100</v>
      </c>
      <c r="M10" s="9"/>
    </row>
    <row r="11" spans="1:13" s="1" customFormat="1" ht="146.25" customHeight="1">
      <c r="A11" s="106"/>
      <c r="B11" s="111"/>
      <c r="C11" s="112"/>
      <c r="D11" s="112"/>
      <c r="E11" s="112"/>
      <c r="F11" s="112"/>
      <c r="G11" s="112"/>
      <c r="H11" s="113"/>
      <c r="I11" s="8" t="s">
        <v>63</v>
      </c>
      <c r="J11" s="17">
        <v>55</v>
      </c>
      <c r="K11" s="42">
        <v>55</v>
      </c>
      <c r="L11" s="43">
        <v>100</v>
      </c>
      <c r="M11" s="43"/>
    </row>
    <row r="12" spans="1:13" s="1" customFormat="1" ht="191.25" customHeight="1">
      <c r="A12" s="106"/>
      <c r="B12" s="111"/>
      <c r="C12" s="112"/>
      <c r="D12" s="112"/>
      <c r="E12" s="112"/>
      <c r="F12" s="112"/>
      <c r="G12" s="112"/>
      <c r="H12" s="113"/>
      <c r="I12" s="8" t="s">
        <v>64</v>
      </c>
      <c r="J12" s="17">
        <v>90</v>
      </c>
      <c r="K12" s="42">
        <v>90</v>
      </c>
      <c r="L12" s="43">
        <v>100</v>
      </c>
      <c r="M12" s="40"/>
    </row>
    <row r="13" spans="1:13" s="1" customFormat="1" ht="90" customHeight="1">
      <c r="A13" s="107"/>
      <c r="B13" s="114"/>
      <c r="C13" s="115"/>
      <c r="D13" s="115"/>
      <c r="E13" s="115"/>
      <c r="F13" s="115"/>
      <c r="G13" s="115"/>
      <c r="H13" s="116"/>
      <c r="I13" s="44" t="s">
        <v>65</v>
      </c>
      <c r="J13" s="45">
        <v>30</v>
      </c>
      <c r="K13" s="39">
        <v>30</v>
      </c>
      <c r="L13" s="41">
        <v>100</v>
      </c>
      <c r="M13" s="40"/>
    </row>
    <row r="14" spans="1:13" s="1" customFormat="1" ht="26.25" customHeight="1">
      <c r="A14" s="86" t="s">
        <v>51</v>
      </c>
      <c r="B14" s="52" t="s">
        <v>19</v>
      </c>
      <c r="C14" s="52"/>
      <c r="D14" s="49">
        <v>2014</v>
      </c>
      <c r="E14" s="16" t="s">
        <v>39</v>
      </c>
      <c r="F14" s="20">
        <v>486.1</v>
      </c>
      <c r="G14" s="20">
        <v>486.1</v>
      </c>
      <c r="H14" s="38">
        <v>100</v>
      </c>
      <c r="I14" s="82" t="s">
        <v>18</v>
      </c>
      <c r="J14" s="49">
        <v>15000</v>
      </c>
      <c r="K14" s="49">
        <v>15000</v>
      </c>
      <c r="L14" s="49">
        <f>SUM(K14/J14*100)</f>
        <v>100</v>
      </c>
      <c r="M14" s="59" t="s">
        <v>22</v>
      </c>
    </row>
    <row r="15" spans="1:13" s="1" customFormat="1" ht="64.5" customHeight="1">
      <c r="A15" s="86"/>
      <c r="B15" s="52"/>
      <c r="C15" s="52"/>
      <c r="D15" s="50"/>
      <c r="E15" s="16" t="s">
        <v>20</v>
      </c>
      <c r="F15" s="20">
        <v>486.1</v>
      </c>
      <c r="G15" s="20">
        <v>486.1</v>
      </c>
      <c r="H15" s="38">
        <v>100</v>
      </c>
      <c r="I15" s="83"/>
      <c r="J15" s="51"/>
      <c r="K15" s="51"/>
      <c r="L15" s="51"/>
      <c r="M15" s="59"/>
    </row>
    <row r="16" spans="1:13" s="1" customFormat="1" ht="3" customHeight="1" hidden="1">
      <c r="A16" s="86"/>
      <c r="B16" s="52"/>
      <c r="C16" s="52"/>
      <c r="D16" s="50"/>
      <c r="E16" s="16"/>
      <c r="F16" s="20"/>
      <c r="G16" s="20"/>
      <c r="H16" s="16"/>
      <c r="I16" s="16"/>
      <c r="J16" s="16"/>
      <c r="K16" s="16"/>
      <c r="L16" s="16"/>
      <c r="M16" s="59"/>
    </row>
    <row r="17" spans="1:13" s="1" customFormat="1" ht="15">
      <c r="A17" s="100" t="s">
        <v>52</v>
      </c>
      <c r="B17" s="102" t="s">
        <v>45</v>
      </c>
      <c r="C17" s="102"/>
      <c r="D17" s="98">
        <v>2015</v>
      </c>
      <c r="E17" s="98" t="s">
        <v>39</v>
      </c>
      <c r="F17" s="96">
        <v>46.8</v>
      </c>
      <c r="G17" s="119">
        <v>46.8</v>
      </c>
      <c r="H17" s="87">
        <f>G17/F17*100</f>
        <v>100</v>
      </c>
      <c r="I17" s="94" t="s">
        <v>21</v>
      </c>
      <c r="J17" s="92">
        <v>3</v>
      </c>
      <c r="K17" s="92">
        <v>3</v>
      </c>
      <c r="L17" s="92">
        <f>SUM(K17/J17*100)</f>
        <v>100</v>
      </c>
      <c r="M17" s="80" t="s">
        <v>22</v>
      </c>
    </row>
    <row r="18" spans="1:13" s="1" customFormat="1" ht="54" customHeight="1">
      <c r="A18" s="101"/>
      <c r="B18" s="101"/>
      <c r="C18" s="101"/>
      <c r="D18" s="103"/>
      <c r="E18" s="99"/>
      <c r="F18" s="97"/>
      <c r="G18" s="120"/>
      <c r="H18" s="88"/>
      <c r="I18" s="95"/>
      <c r="J18" s="93"/>
      <c r="K18" s="93"/>
      <c r="L18" s="93"/>
      <c r="M18" s="81"/>
    </row>
    <row r="19" spans="1:13" s="1" customFormat="1" ht="46.5" customHeight="1">
      <c r="A19" s="101"/>
      <c r="B19" s="101"/>
      <c r="C19" s="101"/>
      <c r="D19" s="104"/>
      <c r="E19" s="9" t="s">
        <v>20</v>
      </c>
      <c r="F19" s="12">
        <v>46.8</v>
      </c>
      <c r="G19" s="10">
        <v>46.8</v>
      </c>
      <c r="H19" s="11">
        <f>G19/F19*100</f>
        <v>100</v>
      </c>
      <c r="I19" s="95"/>
      <c r="J19" s="93"/>
      <c r="K19" s="93"/>
      <c r="L19" s="93"/>
      <c r="M19" s="81"/>
    </row>
    <row r="20" spans="1:13" s="1" customFormat="1" ht="11.25" customHeight="1">
      <c r="A20" s="86" t="s">
        <v>53</v>
      </c>
      <c r="B20" s="52" t="s">
        <v>23</v>
      </c>
      <c r="C20" s="52"/>
      <c r="D20" s="49">
        <v>2015</v>
      </c>
      <c r="E20" s="59" t="s">
        <v>24</v>
      </c>
      <c r="F20" s="18">
        <v>643</v>
      </c>
      <c r="G20" s="18">
        <v>642.3</v>
      </c>
      <c r="H20" s="22">
        <f>G20/F20*100</f>
        <v>99.89113530326593</v>
      </c>
      <c r="I20" s="89" t="s">
        <v>25</v>
      </c>
      <c r="J20" s="59">
        <v>48</v>
      </c>
      <c r="K20" s="59">
        <v>48</v>
      </c>
      <c r="L20" s="59">
        <f>SUM(K20/J20*100)</f>
        <v>100</v>
      </c>
      <c r="M20" s="78" t="s">
        <v>22</v>
      </c>
    </row>
    <row r="21" spans="1:13" s="1" customFormat="1" ht="33" customHeight="1">
      <c r="A21" s="70"/>
      <c r="B21" s="70"/>
      <c r="C21" s="70"/>
      <c r="D21" s="84"/>
      <c r="E21" s="63"/>
      <c r="F21" s="19"/>
      <c r="G21" s="19"/>
      <c r="H21" s="23"/>
      <c r="I21" s="90"/>
      <c r="J21" s="63"/>
      <c r="K21" s="63"/>
      <c r="L21" s="63"/>
      <c r="M21" s="79"/>
    </row>
    <row r="22" spans="1:13" s="1" customFormat="1" ht="15">
      <c r="A22" s="70"/>
      <c r="B22" s="70"/>
      <c r="C22" s="70"/>
      <c r="D22" s="84"/>
      <c r="E22" s="59" t="s">
        <v>20</v>
      </c>
      <c r="F22" s="18">
        <v>643</v>
      </c>
      <c r="G22" s="18">
        <v>642.3</v>
      </c>
      <c r="H22" s="22">
        <f>G22/F22*100</f>
        <v>99.89113530326593</v>
      </c>
      <c r="I22" s="90"/>
      <c r="J22" s="63"/>
      <c r="K22" s="63"/>
      <c r="L22" s="63"/>
      <c r="M22" s="79"/>
    </row>
    <row r="23" spans="1:13" s="1" customFormat="1" ht="18" customHeight="1">
      <c r="A23" s="70"/>
      <c r="B23" s="70"/>
      <c r="C23" s="70"/>
      <c r="D23" s="85"/>
      <c r="E23" s="63"/>
      <c r="F23" s="19"/>
      <c r="G23" s="19"/>
      <c r="H23" s="23"/>
      <c r="I23" s="91"/>
      <c r="J23" s="63"/>
      <c r="K23" s="63"/>
      <c r="L23" s="63"/>
      <c r="M23" s="79"/>
    </row>
    <row r="24" spans="1:13" s="1" customFormat="1" ht="15">
      <c r="A24" s="86" t="s">
        <v>54</v>
      </c>
      <c r="B24" s="52" t="s">
        <v>26</v>
      </c>
      <c r="C24" s="52"/>
      <c r="D24" s="49">
        <v>2015</v>
      </c>
      <c r="E24" s="59" t="s">
        <v>27</v>
      </c>
      <c r="F24" s="18">
        <v>4345.8</v>
      </c>
      <c r="G24" s="18">
        <v>4342.2</v>
      </c>
      <c r="H24" s="18">
        <f>G24/F24*100</f>
        <v>99.91716139721109</v>
      </c>
      <c r="I24" s="46" t="s">
        <v>28</v>
      </c>
      <c r="J24" s="49">
        <v>20</v>
      </c>
      <c r="K24" s="59">
        <v>20</v>
      </c>
      <c r="L24" s="65">
        <f>SUM(K24/J24*100)</f>
        <v>100</v>
      </c>
      <c r="M24" s="59" t="s">
        <v>22</v>
      </c>
    </row>
    <row r="25" spans="1:13" s="1" customFormat="1" ht="15">
      <c r="A25" s="86"/>
      <c r="B25" s="52"/>
      <c r="C25" s="52"/>
      <c r="D25" s="50"/>
      <c r="E25" s="63"/>
      <c r="F25" s="19"/>
      <c r="G25" s="19"/>
      <c r="H25" s="19"/>
      <c r="I25" s="47"/>
      <c r="J25" s="50"/>
      <c r="K25" s="59"/>
      <c r="L25" s="65"/>
      <c r="M25" s="59"/>
    </row>
    <row r="26" spans="1:13" s="1" customFormat="1" ht="73.5" customHeight="1">
      <c r="A26" s="86"/>
      <c r="B26" s="52"/>
      <c r="C26" s="52"/>
      <c r="D26" s="51"/>
      <c r="E26" s="32" t="s">
        <v>20</v>
      </c>
      <c r="F26" s="20">
        <v>4345.8</v>
      </c>
      <c r="G26" s="20">
        <v>4342.2</v>
      </c>
      <c r="H26" s="24">
        <f>G26/F26*100</f>
        <v>99.91716139721109</v>
      </c>
      <c r="I26" s="48"/>
      <c r="J26" s="51"/>
      <c r="K26" s="59"/>
      <c r="L26" s="65"/>
      <c r="M26" s="59"/>
    </row>
    <row r="27" spans="1:13" s="1" customFormat="1" ht="15">
      <c r="A27" s="52" t="s">
        <v>55</v>
      </c>
      <c r="B27" s="52" t="s">
        <v>30</v>
      </c>
      <c r="C27" s="52"/>
      <c r="D27" s="59">
        <v>2015</v>
      </c>
      <c r="E27" s="59" t="s">
        <v>29</v>
      </c>
      <c r="F27" s="33">
        <v>35803.7</v>
      </c>
      <c r="G27" s="18">
        <v>35803.7</v>
      </c>
      <c r="H27" s="22">
        <f>G27/F27*100</f>
        <v>100</v>
      </c>
      <c r="I27" s="74" t="s">
        <v>31</v>
      </c>
      <c r="J27" s="59">
        <v>37</v>
      </c>
      <c r="K27" s="59">
        <v>37</v>
      </c>
      <c r="L27" s="59">
        <f>SUM(K27/J27*100)</f>
        <v>100</v>
      </c>
      <c r="M27" s="52" t="s">
        <v>36</v>
      </c>
    </row>
    <row r="28" spans="1:13" s="1" customFormat="1" ht="62.25" customHeight="1">
      <c r="A28" s="52"/>
      <c r="B28" s="52"/>
      <c r="C28" s="52"/>
      <c r="D28" s="59"/>
      <c r="E28" s="63"/>
      <c r="F28" s="27"/>
      <c r="G28" s="19"/>
      <c r="H28" s="23"/>
      <c r="I28" s="75"/>
      <c r="J28" s="63"/>
      <c r="K28" s="63"/>
      <c r="L28" s="63"/>
      <c r="M28" s="70"/>
    </row>
    <row r="29" spans="1:13" s="1" customFormat="1" ht="64.5">
      <c r="A29" s="52"/>
      <c r="B29" s="52"/>
      <c r="C29" s="52"/>
      <c r="D29" s="59"/>
      <c r="E29" s="16" t="s">
        <v>15</v>
      </c>
      <c r="F29" s="33">
        <v>35803.7</v>
      </c>
      <c r="G29" s="18">
        <v>35803.7</v>
      </c>
      <c r="H29" s="22">
        <f>G29/F29*100</f>
        <v>100</v>
      </c>
      <c r="I29" s="28" t="s">
        <v>32</v>
      </c>
      <c r="J29" s="16">
        <v>22000</v>
      </c>
      <c r="K29" s="16">
        <v>22000</v>
      </c>
      <c r="L29" s="16">
        <f>SUM(K29/J29*100)</f>
        <v>100</v>
      </c>
      <c r="M29" s="70"/>
    </row>
    <row r="30" spans="1:13" s="1" customFormat="1" ht="51">
      <c r="A30" s="52" t="s">
        <v>56</v>
      </c>
      <c r="B30" s="52" t="s">
        <v>35</v>
      </c>
      <c r="C30" s="52"/>
      <c r="D30" s="59">
        <v>2015</v>
      </c>
      <c r="E30" s="16" t="s">
        <v>29</v>
      </c>
      <c r="F30" s="21">
        <v>1182.6</v>
      </c>
      <c r="G30" s="35">
        <v>1182.6</v>
      </c>
      <c r="H30" s="16">
        <f>G30/F30*100</f>
        <v>100</v>
      </c>
      <c r="I30" s="25" t="s">
        <v>33</v>
      </c>
      <c r="J30" s="16">
        <v>1</v>
      </c>
      <c r="K30" s="16">
        <v>1</v>
      </c>
      <c r="L30" s="16">
        <v>100</v>
      </c>
      <c r="M30" s="46" t="s">
        <v>40</v>
      </c>
    </row>
    <row r="31" spans="1:13" s="1" customFormat="1" ht="15">
      <c r="A31" s="52"/>
      <c r="B31" s="52"/>
      <c r="C31" s="52"/>
      <c r="D31" s="59"/>
      <c r="E31" s="59" t="s">
        <v>15</v>
      </c>
      <c r="F31" s="29"/>
      <c r="G31" s="29"/>
      <c r="H31" s="29"/>
      <c r="I31" s="52" t="s">
        <v>44</v>
      </c>
      <c r="J31" s="59">
        <v>10</v>
      </c>
      <c r="K31" s="59">
        <v>10</v>
      </c>
      <c r="L31" s="59">
        <v>100</v>
      </c>
      <c r="M31" s="47"/>
    </row>
    <row r="32" spans="1:13" ht="53.25" customHeight="1">
      <c r="A32" s="52"/>
      <c r="B32" s="52"/>
      <c r="C32" s="52"/>
      <c r="D32" s="59"/>
      <c r="E32" s="59"/>
      <c r="F32" s="23">
        <v>1182.6</v>
      </c>
      <c r="G32" s="23">
        <v>1182.6</v>
      </c>
      <c r="H32" s="23">
        <f>G32/F32*100</f>
        <v>100</v>
      </c>
      <c r="I32" s="73"/>
      <c r="J32" s="63"/>
      <c r="K32" s="59"/>
      <c r="L32" s="59"/>
      <c r="M32" s="48"/>
    </row>
    <row r="33" spans="1:13" ht="51" customHeight="1">
      <c r="A33" s="52" t="s">
        <v>57</v>
      </c>
      <c r="B33" s="52" t="s">
        <v>37</v>
      </c>
      <c r="C33" s="52"/>
      <c r="D33" s="59">
        <v>2015</v>
      </c>
      <c r="E33" s="74" t="s">
        <v>29</v>
      </c>
      <c r="F33" s="22">
        <v>12912.7</v>
      </c>
      <c r="G33" s="22">
        <v>12912.7</v>
      </c>
      <c r="H33" s="36">
        <v>100</v>
      </c>
      <c r="I33" s="68" t="s">
        <v>42</v>
      </c>
      <c r="J33" s="60">
        <v>9000</v>
      </c>
      <c r="K33" s="59">
        <v>9000</v>
      </c>
      <c r="L33" s="59">
        <f>SUM(K33/J33*100)</f>
        <v>100</v>
      </c>
      <c r="M33" s="46" t="s">
        <v>38</v>
      </c>
    </row>
    <row r="34" spans="1:13" ht="0.75" customHeight="1">
      <c r="A34" s="52"/>
      <c r="B34" s="52"/>
      <c r="C34" s="52"/>
      <c r="D34" s="59"/>
      <c r="E34" s="75"/>
      <c r="F34" s="23"/>
      <c r="G34" s="23"/>
      <c r="H34" s="30"/>
      <c r="I34" s="69"/>
      <c r="J34" s="60"/>
      <c r="K34" s="59"/>
      <c r="L34" s="59"/>
      <c r="M34" s="47"/>
    </row>
    <row r="35" spans="1:13" ht="52.5" customHeight="1">
      <c r="A35" s="52"/>
      <c r="B35" s="52"/>
      <c r="C35" s="52"/>
      <c r="D35" s="59"/>
      <c r="E35" s="28" t="s">
        <v>15</v>
      </c>
      <c r="F35" s="35">
        <v>12912.7</v>
      </c>
      <c r="G35" s="35">
        <v>12912.7</v>
      </c>
      <c r="H35" s="35">
        <v>100</v>
      </c>
      <c r="I35" s="31" t="s">
        <v>43</v>
      </c>
      <c r="J35" s="26">
        <v>10</v>
      </c>
      <c r="K35" s="16">
        <v>10</v>
      </c>
      <c r="L35" s="16">
        <v>100</v>
      </c>
      <c r="M35" s="48"/>
    </row>
    <row r="36" spans="1:13" ht="28.5" customHeight="1">
      <c r="A36" s="66" t="s">
        <v>58</v>
      </c>
      <c r="B36" s="66" t="s">
        <v>46</v>
      </c>
      <c r="C36" s="66"/>
      <c r="D36" s="59">
        <v>2015</v>
      </c>
      <c r="E36" s="74" t="s">
        <v>29</v>
      </c>
      <c r="F36" s="22">
        <v>207.1</v>
      </c>
      <c r="G36" s="22">
        <v>207.1</v>
      </c>
      <c r="H36" s="22">
        <v>100</v>
      </c>
      <c r="I36" s="46" t="s">
        <v>33</v>
      </c>
      <c r="J36" s="49">
        <v>1</v>
      </c>
      <c r="K36" s="49">
        <v>1</v>
      </c>
      <c r="L36" s="49">
        <v>100</v>
      </c>
      <c r="M36" s="46" t="s">
        <v>38</v>
      </c>
    </row>
    <row r="37" spans="1:13" s="1" customFormat="1" ht="9.75" customHeight="1">
      <c r="A37" s="66"/>
      <c r="B37" s="66"/>
      <c r="C37" s="66"/>
      <c r="D37" s="59"/>
      <c r="E37" s="75"/>
      <c r="F37" s="23"/>
      <c r="G37" s="23"/>
      <c r="H37" s="34"/>
      <c r="I37" s="47"/>
      <c r="J37" s="50"/>
      <c r="K37" s="50"/>
      <c r="L37" s="50"/>
      <c r="M37" s="47"/>
    </row>
    <row r="38" spans="1:13" ht="18.75" customHeight="1">
      <c r="A38" s="66"/>
      <c r="B38" s="66"/>
      <c r="C38" s="66"/>
      <c r="D38" s="59"/>
      <c r="E38" s="28" t="s">
        <v>15</v>
      </c>
      <c r="F38" s="35">
        <v>207.1</v>
      </c>
      <c r="G38" s="35">
        <v>207.1</v>
      </c>
      <c r="H38" s="35">
        <v>100</v>
      </c>
      <c r="I38" s="67"/>
      <c r="J38" s="53"/>
      <c r="K38" s="53"/>
      <c r="L38" s="53"/>
      <c r="M38" s="48"/>
    </row>
    <row r="39" spans="1:13" ht="28.5" customHeight="1">
      <c r="A39" s="71"/>
      <c r="B39" s="76" t="s">
        <v>34</v>
      </c>
      <c r="C39" s="77"/>
      <c r="D39" s="8"/>
      <c r="E39" s="8" t="s">
        <v>41</v>
      </c>
      <c r="F39" s="10" t="s">
        <v>62</v>
      </c>
      <c r="G39" s="10" t="s">
        <v>61</v>
      </c>
      <c r="H39" s="37">
        <v>99.9</v>
      </c>
      <c r="I39" s="8"/>
      <c r="J39" s="7"/>
      <c r="K39" s="7"/>
      <c r="L39" s="7"/>
      <c r="M39" s="7"/>
    </row>
    <row r="40" spans="1:13" s="1" customFormat="1" ht="23.25" customHeight="1">
      <c r="A40" s="72"/>
      <c r="B40" s="77"/>
      <c r="C40" s="77"/>
      <c r="D40" s="8"/>
      <c r="E40" s="8" t="s">
        <v>15</v>
      </c>
      <c r="F40" s="10" t="str">
        <f>F39</f>
        <v>55 627,8</v>
      </c>
      <c r="G40" s="10" t="str">
        <f>G39</f>
        <v>55 623,4</v>
      </c>
      <c r="H40" s="37">
        <v>99.9</v>
      </c>
      <c r="I40" s="8"/>
      <c r="J40" s="7"/>
      <c r="K40" s="7"/>
      <c r="L40" s="7"/>
      <c r="M40" s="7"/>
    </row>
    <row r="41" spans="1:13" s="1" customFormat="1" ht="15.75" customHeight="1">
      <c r="A41" s="13"/>
      <c r="B41" s="14"/>
      <c r="C41" s="14"/>
      <c r="D41" s="14"/>
      <c r="E41" s="14"/>
      <c r="F41" s="14"/>
      <c r="G41" s="14"/>
      <c r="H41" s="15"/>
      <c r="I41" s="14"/>
      <c r="J41" s="14"/>
      <c r="K41" s="14"/>
      <c r="L41" s="14"/>
      <c r="M41" s="14"/>
    </row>
    <row r="42" spans="1:13" s="1" customFormat="1" ht="15">
      <c r="A42" s="61" t="s">
        <v>47</v>
      </c>
      <c r="B42" s="61"/>
      <c r="C42" s="61"/>
      <c r="D42" s="62"/>
      <c r="E42" s="62"/>
      <c r="F42" s="62"/>
      <c r="G42" s="14"/>
      <c r="H42" s="15"/>
      <c r="I42" s="14"/>
      <c r="J42" s="58" t="s">
        <v>48</v>
      </c>
      <c r="K42" s="64"/>
      <c r="L42" s="64"/>
      <c r="M42" s="64"/>
    </row>
    <row r="44" spans="1:13" ht="47.25" customHeight="1">
      <c r="A44" s="56" t="s">
        <v>59</v>
      </c>
      <c r="B44" s="56"/>
      <c r="C44" s="56"/>
      <c r="D44" s="57"/>
      <c r="E44" s="57"/>
      <c r="J44" s="58" t="s">
        <v>49</v>
      </c>
      <c r="K44" s="58"/>
      <c r="L44" s="58"/>
      <c r="M44" s="58"/>
    </row>
    <row r="45" ht="35.25" customHeight="1"/>
    <row r="48" ht="78.75" customHeight="1"/>
    <row r="49" spans="1:13" s="1" customFormat="1" ht="15">
      <c r="A49"/>
      <c r="B49"/>
      <c r="C49"/>
      <c r="D49"/>
      <c r="E49"/>
      <c r="F49"/>
      <c r="G49"/>
      <c r="H49" s="5"/>
      <c r="I49"/>
      <c r="J49"/>
      <c r="K49"/>
      <c r="L49"/>
      <c r="M49"/>
    </row>
    <row r="50" spans="1:13" s="1" customFormat="1" ht="10.5" customHeight="1">
      <c r="A50"/>
      <c r="B50"/>
      <c r="C50"/>
      <c r="D50"/>
      <c r="E50"/>
      <c r="F50"/>
      <c r="G50"/>
      <c r="H50" s="5"/>
      <c r="I50"/>
      <c r="J50"/>
      <c r="K50"/>
      <c r="L50"/>
      <c r="M50"/>
    </row>
    <row r="52" ht="94.5" customHeight="1"/>
    <row r="53" ht="15.75" customHeight="1"/>
    <row r="54" ht="63.75" customHeight="1"/>
    <row r="55" ht="65.25" customHeight="1"/>
    <row r="56" ht="65.25" customHeight="1"/>
    <row r="57" ht="21.75" customHeight="1"/>
    <row r="58" ht="34.5" customHeight="1"/>
    <row r="59" spans="1:13" s="1" customFormat="1" ht="31.5" customHeight="1">
      <c r="A59"/>
      <c r="B59"/>
      <c r="C59"/>
      <c r="D59"/>
      <c r="E59"/>
      <c r="F59"/>
      <c r="G59"/>
      <c r="H59" s="5"/>
      <c r="I59"/>
      <c r="J59"/>
      <c r="K59"/>
      <c r="L59"/>
      <c r="M59"/>
    </row>
    <row r="60" spans="1:13" s="1" customFormat="1" ht="21.75" customHeight="1">
      <c r="A60"/>
      <c r="B60"/>
      <c r="C60"/>
      <c r="D60"/>
      <c r="E60"/>
      <c r="F60"/>
      <c r="G60"/>
      <c r="H60" s="5"/>
      <c r="I60"/>
      <c r="J60"/>
      <c r="K60"/>
      <c r="L60"/>
      <c r="M60"/>
    </row>
    <row r="61" spans="1:13" s="1" customFormat="1" ht="60" customHeight="1">
      <c r="A61"/>
      <c r="B61"/>
      <c r="C61"/>
      <c r="D61"/>
      <c r="E61"/>
      <c r="F61"/>
      <c r="G61"/>
      <c r="H61" s="5"/>
      <c r="I61"/>
      <c r="J61"/>
      <c r="K61"/>
      <c r="L61"/>
      <c r="M61"/>
    </row>
    <row r="62" spans="1:13" s="1" customFormat="1" ht="29.25" customHeight="1">
      <c r="A62"/>
      <c r="B62"/>
      <c r="C62"/>
      <c r="D62"/>
      <c r="E62"/>
      <c r="F62"/>
      <c r="G62"/>
      <c r="H62" s="5"/>
      <c r="I62"/>
      <c r="J62"/>
      <c r="K62"/>
      <c r="L62"/>
      <c r="M62"/>
    </row>
    <row r="63" spans="1:13" s="1" customFormat="1" ht="21.75" customHeight="1">
      <c r="A63"/>
      <c r="B63"/>
      <c r="C63"/>
      <c r="D63"/>
      <c r="E63"/>
      <c r="F63"/>
      <c r="G63"/>
      <c r="H63" s="5"/>
      <c r="I63"/>
      <c r="J63"/>
      <c r="K63"/>
      <c r="L63"/>
      <c r="M63"/>
    </row>
    <row r="64" spans="1:13" s="1" customFormat="1" ht="30" customHeight="1">
      <c r="A64"/>
      <c r="B64"/>
      <c r="C64"/>
      <c r="D64"/>
      <c r="E64"/>
      <c r="F64"/>
      <c r="G64"/>
      <c r="H64" s="5"/>
      <c r="I64"/>
      <c r="J64"/>
      <c r="K64"/>
      <c r="L64"/>
      <c r="M64"/>
    </row>
    <row r="65" spans="1:13" s="1" customFormat="1" ht="23.25" customHeight="1">
      <c r="A65"/>
      <c r="B65"/>
      <c r="C65"/>
      <c r="D65"/>
      <c r="E65"/>
      <c r="F65"/>
      <c r="G65"/>
      <c r="H65" s="5"/>
      <c r="I65"/>
      <c r="J65"/>
      <c r="K65"/>
      <c r="L65"/>
      <c r="M65"/>
    </row>
    <row r="66" spans="1:13" s="1" customFormat="1" ht="22.5" customHeight="1">
      <c r="A66"/>
      <c r="B66"/>
      <c r="C66"/>
      <c r="D66"/>
      <c r="E66"/>
      <c r="F66"/>
      <c r="G66"/>
      <c r="H66" s="5"/>
      <c r="I66"/>
      <c r="J66"/>
      <c r="K66"/>
      <c r="L66"/>
      <c r="M66"/>
    </row>
    <row r="67" spans="1:13" s="1" customFormat="1" ht="30" customHeight="1">
      <c r="A67"/>
      <c r="B67"/>
      <c r="C67"/>
      <c r="D67"/>
      <c r="E67"/>
      <c r="F67"/>
      <c r="G67"/>
      <c r="H67" s="5"/>
      <c r="I67"/>
      <c r="J67"/>
      <c r="K67"/>
      <c r="L67"/>
      <c r="M67"/>
    </row>
    <row r="68" spans="1:13" s="1" customFormat="1" ht="18.75" customHeight="1">
      <c r="A68"/>
      <c r="B68"/>
      <c r="C68"/>
      <c r="D68"/>
      <c r="E68"/>
      <c r="F68"/>
      <c r="G68"/>
      <c r="H68" s="5"/>
      <c r="I68"/>
      <c r="J68"/>
      <c r="K68"/>
      <c r="L68"/>
      <c r="M68"/>
    </row>
    <row r="70" spans="1:13" s="1" customFormat="1" ht="15">
      <c r="A70"/>
      <c r="B70"/>
      <c r="C70"/>
      <c r="D70"/>
      <c r="E70"/>
      <c r="F70"/>
      <c r="G70"/>
      <c r="H70" s="5"/>
      <c r="I70"/>
      <c r="J70"/>
      <c r="K70"/>
      <c r="L70"/>
      <c r="M70"/>
    </row>
    <row r="72" ht="57.75" customHeight="1"/>
  </sheetData>
  <sheetProtection/>
  <mergeCells count="95">
    <mergeCell ref="K36:K38"/>
    <mergeCell ref="M33:M35"/>
    <mergeCell ref="M36:M38"/>
    <mergeCell ref="I27:I28"/>
    <mergeCell ref="J27:J28"/>
    <mergeCell ref="L31:L32"/>
    <mergeCell ref="K31:K32"/>
    <mergeCell ref="K27:K28"/>
    <mergeCell ref="K33:K34"/>
    <mergeCell ref="L33:L34"/>
    <mergeCell ref="A4:M4"/>
    <mergeCell ref="A5:M5"/>
    <mergeCell ref="D36:D38"/>
    <mergeCell ref="E36:E37"/>
    <mergeCell ref="A33:A35"/>
    <mergeCell ref="B33:C35"/>
    <mergeCell ref="J36:J38"/>
    <mergeCell ref="G17:G18"/>
    <mergeCell ref="B24:C26"/>
    <mergeCell ref="D24:D26"/>
    <mergeCell ref="A7:A8"/>
    <mergeCell ref="B7:C8"/>
    <mergeCell ref="A17:A19"/>
    <mergeCell ref="B17:C19"/>
    <mergeCell ref="D17:D19"/>
    <mergeCell ref="F7:G7"/>
    <mergeCell ref="E7:E8"/>
    <mergeCell ref="A10:A13"/>
    <mergeCell ref="B10:H13"/>
    <mergeCell ref="A27:A29"/>
    <mergeCell ref="D27:D29"/>
    <mergeCell ref="A24:A26"/>
    <mergeCell ref="B27:C29"/>
    <mergeCell ref="E24:E25"/>
    <mergeCell ref="F17:F18"/>
    <mergeCell ref="E17:E18"/>
    <mergeCell ref="E27:E28"/>
    <mergeCell ref="A20:A23"/>
    <mergeCell ref="B20:C23"/>
    <mergeCell ref="I17:I19"/>
    <mergeCell ref="J17:J19"/>
    <mergeCell ref="L17:L19"/>
    <mergeCell ref="I7:L7"/>
    <mergeCell ref="M14:M16"/>
    <mergeCell ref="L14:L15"/>
    <mergeCell ref="E20:E21"/>
    <mergeCell ref="E22:E23"/>
    <mergeCell ref="A14:A16"/>
    <mergeCell ref="D14:D16"/>
    <mergeCell ref="L20:L23"/>
    <mergeCell ref="J14:J15"/>
    <mergeCell ref="K14:K15"/>
    <mergeCell ref="H17:H18"/>
    <mergeCell ref="I20:I23"/>
    <mergeCell ref="K17:K19"/>
    <mergeCell ref="K24:K26"/>
    <mergeCell ref="M20:M23"/>
    <mergeCell ref="I24:I26"/>
    <mergeCell ref="D7:D8"/>
    <mergeCell ref="B9:C9"/>
    <mergeCell ref="M7:M8"/>
    <mergeCell ref="H7:H8"/>
    <mergeCell ref="M17:M19"/>
    <mergeCell ref="I14:I15"/>
    <mergeCell ref="D20:D23"/>
    <mergeCell ref="A39:A40"/>
    <mergeCell ref="I31:I32"/>
    <mergeCell ref="J31:J32"/>
    <mergeCell ref="B30:C32"/>
    <mergeCell ref="A30:A32"/>
    <mergeCell ref="A36:A38"/>
    <mergeCell ref="D33:D35"/>
    <mergeCell ref="E33:E34"/>
    <mergeCell ref="D30:D32"/>
    <mergeCell ref="B39:C40"/>
    <mergeCell ref="J20:J23"/>
    <mergeCell ref="K20:K23"/>
    <mergeCell ref="J42:M42"/>
    <mergeCell ref="L24:L26"/>
    <mergeCell ref="M24:M26"/>
    <mergeCell ref="B36:C38"/>
    <mergeCell ref="I36:I38"/>
    <mergeCell ref="I33:I34"/>
    <mergeCell ref="M27:M29"/>
    <mergeCell ref="L27:L28"/>
    <mergeCell ref="M30:M32"/>
    <mergeCell ref="J24:J26"/>
    <mergeCell ref="B14:C16"/>
    <mergeCell ref="L36:L38"/>
    <mergeCell ref="L1:M1"/>
    <mergeCell ref="A44:E44"/>
    <mergeCell ref="J44:M44"/>
    <mergeCell ref="E31:E32"/>
    <mergeCell ref="J33:J34"/>
    <mergeCell ref="A42:F4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differentFirst="1">
    <oddHeader>&amp;C&amp;"Times New Roman,обычный"&amp;10&amp;P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Dmitrieva</dc:creator>
  <cp:keywords/>
  <dc:description/>
  <cp:lastModifiedBy>Дмитрий</cp:lastModifiedBy>
  <cp:lastPrinted>2016-01-15T07:11:05Z</cp:lastPrinted>
  <dcterms:created xsi:type="dcterms:W3CDTF">2014-06-11T06:07:07Z</dcterms:created>
  <dcterms:modified xsi:type="dcterms:W3CDTF">2016-01-15T07:46:04Z</dcterms:modified>
  <cp:category/>
  <cp:version/>
  <cp:contentType/>
  <cp:contentStatus/>
</cp:coreProperties>
</file>