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75" windowWidth="11355" windowHeight="7935"/>
  </bookViews>
  <sheets>
    <sheet name="Главе" sheetId="2" r:id="rId1"/>
  </sheets>
  <definedNames>
    <definedName name="_xlnm.Print_Area" localSheetId="0">Главе!$A$1:$F$29</definedName>
  </definedNames>
  <calcPr calcId="125725"/>
</workbook>
</file>

<file path=xl/calcChain.xml><?xml version="1.0" encoding="utf-8"?>
<calcChain xmlns="http://schemas.openxmlformats.org/spreadsheetml/2006/main">
  <c r="C25" i="2"/>
  <c r="C21"/>
  <c r="D21"/>
  <c r="D25"/>
  <c r="E23"/>
  <c r="E22"/>
  <c r="E28"/>
  <c r="E27"/>
  <c r="F27"/>
  <c r="F22"/>
  <c r="F28"/>
  <c r="F26"/>
  <c r="E26"/>
  <c r="F24"/>
  <c r="E24"/>
  <c r="C20" l="1"/>
  <c r="F25"/>
  <c r="E21"/>
  <c r="E25"/>
  <c r="F21"/>
  <c r="D20"/>
  <c r="F20" l="1"/>
  <c r="E20"/>
</calcChain>
</file>

<file path=xl/comments1.xml><?xml version="1.0" encoding="utf-8"?>
<comments xmlns="http://schemas.openxmlformats.org/spreadsheetml/2006/main">
  <authors>
    <author>Силаева ОВ</author>
  </authors>
  <commentLis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гр.4 - гр.3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204"/>
          </rPr>
          <t>гр.4/гр.3</t>
        </r>
      </text>
    </comment>
  </commentList>
</comments>
</file>

<file path=xl/sharedStrings.xml><?xml version="1.0" encoding="utf-8"?>
<sst xmlns="http://schemas.openxmlformats.org/spreadsheetml/2006/main" count="35" uniqueCount="32">
  <si>
    <t>Информация</t>
  </si>
  <si>
    <t>№ п/п</t>
  </si>
  <si>
    <t>сумма (+,-) (тыс.руб.)</t>
  </si>
  <si>
    <t>в процентах</t>
  </si>
  <si>
    <t>1.</t>
  </si>
  <si>
    <t>Недоимка</t>
  </si>
  <si>
    <t>Отсроченные (рассроченные) платежи</t>
  </si>
  <si>
    <t>2.</t>
  </si>
  <si>
    <t>2.1.</t>
  </si>
  <si>
    <t>2.2.</t>
  </si>
  <si>
    <t>2.3.</t>
  </si>
  <si>
    <t>Сумма задолженности</t>
  </si>
  <si>
    <t>отклонение</t>
  </si>
  <si>
    <t>о дебиторской задолженности</t>
  </si>
  <si>
    <t>перед бюджетом муниципального образования город Мурманск</t>
  </si>
  <si>
    <t>Возможная к взысканию дебиторская задолженность по доходам - всего, в том числе:</t>
  </si>
  <si>
    <t>3.</t>
  </si>
  <si>
    <t>3.1.</t>
  </si>
  <si>
    <t>3.2.</t>
  </si>
  <si>
    <t>3.3.</t>
  </si>
  <si>
    <t>Пени (налоговые санкции)</t>
  </si>
  <si>
    <t>Вид дохода</t>
  </si>
  <si>
    <t>Возможная к взысканию дебиторская задолженность по местным налогам и сборам - всего, в том числе:</t>
  </si>
  <si>
    <t>Возможная к взысканию дебиторская задолженность по неналоговым доходам - всего, в том числе:</t>
  </si>
  <si>
    <t>на 01.01.2019 (тыс.руб.)</t>
  </si>
  <si>
    <t>по состоянию на 01 июля 2019 года</t>
  </si>
  <si>
    <t>на 01.07.2019 (тыс.руб.)</t>
  </si>
  <si>
    <t>Приложение № 4</t>
  </si>
  <si>
    <t>к Порядку проведения мониторинга</t>
  </si>
  <si>
    <t>дебиторской задолженности перед</t>
  </si>
  <si>
    <t>бюджетом муниципального образования</t>
  </si>
  <si>
    <t>город Мурманск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</si>
</sst>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Border="1"/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5" fontId="3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32"/>
  <sheetViews>
    <sheetView tabSelected="1" topLeftCell="A7" workbookViewId="0">
      <selection activeCell="J21" sqref="J21"/>
    </sheetView>
  </sheetViews>
  <sheetFormatPr defaultRowHeight="15.75"/>
  <cols>
    <col min="1" max="1" width="6.140625" style="1" customWidth="1"/>
    <col min="2" max="2" width="40.42578125" style="1" customWidth="1"/>
    <col min="3" max="6" width="13.140625" style="1" customWidth="1"/>
  </cols>
  <sheetData>
    <row r="1" spans="1:6">
      <c r="D1" s="18" t="s">
        <v>27</v>
      </c>
      <c r="E1" s="18"/>
      <c r="F1" s="18"/>
    </row>
    <row r="2" spans="1:6">
      <c r="D2" s="19" t="s">
        <v>28</v>
      </c>
      <c r="E2" s="19"/>
      <c r="F2" s="19"/>
    </row>
    <row r="3" spans="1:6">
      <c r="D3" s="19" t="s">
        <v>29</v>
      </c>
      <c r="E3" s="19"/>
      <c r="F3" s="19"/>
    </row>
    <row r="4" spans="1:6">
      <c r="D4" s="19" t="s">
        <v>30</v>
      </c>
      <c r="E4" s="19"/>
      <c r="F4" s="19"/>
    </row>
    <row r="5" spans="1:6">
      <c r="D5" s="19" t="s">
        <v>31</v>
      </c>
      <c r="E5" s="19"/>
      <c r="F5" s="19"/>
    </row>
    <row r="6" spans="1:6">
      <c r="D6" s="5"/>
      <c r="E6" s="5"/>
      <c r="F6" s="5"/>
    </row>
    <row r="7" spans="1:6">
      <c r="D7" s="5"/>
      <c r="E7" s="5"/>
      <c r="F7" s="5"/>
    </row>
    <row r="9" spans="1:6">
      <c r="A9" s="20" t="s">
        <v>0</v>
      </c>
      <c r="B9" s="20"/>
      <c r="C9" s="20"/>
      <c r="D9" s="20"/>
      <c r="E9" s="20"/>
      <c r="F9" s="20"/>
    </row>
    <row r="10" spans="1:6">
      <c r="A10" s="20" t="s">
        <v>13</v>
      </c>
      <c r="B10" s="20"/>
      <c r="C10" s="20"/>
      <c r="D10" s="20"/>
      <c r="E10" s="20"/>
      <c r="F10" s="20"/>
    </row>
    <row r="11" spans="1:6">
      <c r="A11" s="20" t="s">
        <v>14</v>
      </c>
      <c r="B11" s="20"/>
      <c r="C11" s="20"/>
      <c r="D11" s="20"/>
      <c r="E11" s="20"/>
      <c r="F11" s="20"/>
    </row>
    <row r="12" spans="1:6">
      <c r="A12" s="20" t="s">
        <v>25</v>
      </c>
      <c r="B12" s="20"/>
      <c r="C12" s="20"/>
      <c r="D12" s="20"/>
      <c r="E12" s="20"/>
      <c r="F12" s="20"/>
    </row>
    <row r="13" spans="1:6">
      <c r="A13" s="2"/>
      <c r="B13" s="2"/>
      <c r="C13" s="21"/>
      <c r="D13" s="21"/>
      <c r="E13" s="3"/>
      <c r="F13" s="3"/>
    </row>
    <row r="14" spans="1:6">
      <c r="A14" s="2"/>
      <c r="B14" s="2"/>
      <c r="C14" s="4"/>
      <c r="D14" s="4"/>
      <c r="E14" s="3"/>
      <c r="F14" s="3"/>
    </row>
    <row r="16" spans="1:6">
      <c r="A16" s="22" t="s">
        <v>1</v>
      </c>
      <c r="B16" s="22" t="s">
        <v>21</v>
      </c>
      <c r="C16" s="22" t="s">
        <v>11</v>
      </c>
      <c r="D16" s="22"/>
      <c r="E16" s="22"/>
      <c r="F16" s="22"/>
    </row>
    <row r="17" spans="1:14" ht="15.75" customHeight="1">
      <c r="A17" s="22"/>
      <c r="B17" s="22"/>
      <c r="C17" s="23" t="s">
        <v>24</v>
      </c>
      <c r="D17" s="23" t="s">
        <v>26</v>
      </c>
      <c r="E17" s="22" t="s">
        <v>12</v>
      </c>
      <c r="F17" s="22"/>
    </row>
    <row r="18" spans="1:14" ht="48.75" customHeight="1">
      <c r="A18" s="22"/>
      <c r="B18" s="22"/>
      <c r="C18" s="23"/>
      <c r="D18" s="23"/>
      <c r="E18" s="11" t="s">
        <v>2</v>
      </c>
      <c r="F18" s="11" t="s">
        <v>3</v>
      </c>
    </row>
    <row r="19" spans="1:14">
      <c r="A19" s="10">
        <v>1</v>
      </c>
      <c r="B19" s="10">
        <v>2</v>
      </c>
      <c r="C19" s="10">
        <v>4</v>
      </c>
      <c r="D19" s="10">
        <v>4</v>
      </c>
      <c r="E19" s="10">
        <v>5</v>
      </c>
      <c r="F19" s="10">
        <v>6</v>
      </c>
    </row>
    <row r="20" spans="1:14" ht="46.5" customHeight="1">
      <c r="A20" s="8" t="s">
        <v>4</v>
      </c>
      <c r="B20" s="9" t="s">
        <v>15</v>
      </c>
      <c r="C20" s="12">
        <f>C21+C25</f>
        <v>560026</v>
      </c>
      <c r="D20" s="12">
        <f>D21+D25</f>
        <v>576493.89999999991</v>
      </c>
      <c r="E20" s="12">
        <f t="shared" ref="E20:E28" si="0">D20-C20</f>
        <v>16467.899999999907</v>
      </c>
      <c r="F20" s="13">
        <f>(D20/C20)*100-100</f>
        <v>2.9405599025759273</v>
      </c>
      <c r="J20" s="7"/>
      <c r="K20" s="7"/>
      <c r="L20" s="7"/>
      <c r="M20" s="7"/>
      <c r="N20" s="7"/>
    </row>
    <row r="21" spans="1:14" ht="46.5" customHeight="1">
      <c r="A21" s="8" t="s">
        <v>7</v>
      </c>
      <c r="B21" s="9" t="s">
        <v>22</v>
      </c>
      <c r="C21" s="12">
        <f>C22+C24</f>
        <v>142318</v>
      </c>
      <c r="D21" s="12">
        <f>D22+D24</f>
        <v>123892</v>
      </c>
      <c r="E21" s="12">
        <f t="shared" si="0"/>
        <v>-18426</v>
      </c>
      <c r="F21" s="13">
        <f>(D21/C21)*100-100</f>
        <v>-12.947062212791067</v>
      </c>
      <c r="J21" s="7"/>
      <c r="K21" s="25"/>
      <c r="L21" s="25"/>
      <c r="M21" s="25"/>
      <c r="N21" s="7"/>
    </row>
    <row r="22" spans="1:14" ht="15.75" customHeight="1">
      <c r="A22" s="14" t="s">
        <v>8</v>
      </c>
      <c r="B22" s="15" t="s">
        <v>5</v>
      </c>
      <c r="C22" s="17">
        <v>124514</v>
      </c>
      <c r="D22" s="17">
        <v>103503</v>
      </c>
      <c r="E22" s="17">
        <f t="shared" si="0"/>
        <v>-21011</v>
      </c>
      <c r="F22" s="16">
        <f>(D22/C22)*100-100</f>
        <v>-16.874407697126429</v>
      </c>
      <c r="J22" s="7"/>
      <c r="K22" s="7"/>
      <c r="L22" s="7"/>
      <c r="M22" s="7"/>
      <c r="N22" s="7"/>
    </row>
    <row r="23" spans="1:14" ht="15.75" customHeight="1">
      <c r="A23" s="14" t="s">
        <v>9</v>
      </c>
      <c r="B23" s="15" t="s">
        <v>6</v>
      </c>
      <c r="C23" s="17">
        <v>0</v>
      </c>
      <c r="D23" s="17">
        <v>0</v>
      </c>
      <c r="E23" s="17">
        <f t="shared" si="0"/>
        <v>0</v>
      </c>
      <c r="F23" s="16">
        <v>0</v>
      </c>
      <c r="J23" s="7"/>
      <c r="K23" s="7"/>
      <c r="L23" s="7"/>
      <c r="M23" s="7"/>
      <c r="N23" s="7"/>
    </row>
    <row r="24" spans="1:14" ht="15.75" customHeight="1">
      <c r="A24" s="14" t="s">
        <v>10</v>
      </c>
      <c r="B24" s="15" t="s">
        <v>20</v>
      </c>
      <c r="C24" s="17">
        <v>17804</v>
      </c>
      <c r="D24" s="17">
        <v>20389</v>
      </c>
      <c r="E24" s="17">
        <f t="shared" si="0"/>
        <v>2585</v>
      </c>
      <c r="F24" s="16">
        <f>(D24/C24)*100-100</f>
        <v>14.519209166479442</v>
      </c>
      <c r="J24" s="7"/>
      <c r="K24" s="7"/>
      <c r="L24" s="7"/>
      <c r="M24" s="7"/>
      <c r="N24" s="7"/>
    </row>
    <row r="25" spans="1:14" ht="45.75" customHeight="1">
      <c r="A25" s="8" t="s">
        <v>16</v>
      </c>
      <c r="B25" s="9" t="s">
        <v>23</v>
      </c>
      <c r="C25" s="12">
        <f>C26+C27+C28</f>
        <v>417708</v>
      </c>
      <c r="D25" s="12">
        <f>D26+D27+D28</f>
        <v>452601.89999999997</v>
      </c>
      <c r="E25" s="12">
        <f t="shared" si="0"/>
        <v>34893.899999999965</v>
      </c>
      <c r="F25" s="13">
        <f>(D25/C25)*100-100</f>
        <v>8.3536585365853568</v>
      </c>
      <c r="J25" s="7"/>
      <c r="K25" s="7"/>
      <c r="L25" s="7"/>
      <c r="M25" s="7"/>
      <c r="N25" s="7"/>
    </row>
    <row r="26" spans="1:14" ht="15.75" customHeight="1">
      <c r="A26" s="14" t="s">
        <v>17</v>
      </c>
      <c r="B26" s="15" t="s">
        <v>5</v>
      </c>
      <c r="C26" s="17">
        <v>285560.5</v>
      </c>
      <c r="D26" s="17">
        <v>311962.89999999997</v>
      </c>
      <c r="E26" s="17">
        <f t="shared" si="0"/>
        <v>26402.399999999965</v>
      </c>
      <c r="F26" s="16">
        <f>(D26/C26)*100-100</f>
        <v>9.2458165607638136</v>
      </c>
    </row>
    <row r="27" spans="1:14" ht="15.75" customHeight="1">
      <c r="A27" s="14" t="s">
        <v>18</v>
      </c>
      <c r="B27" s="15" t="s">
        <v>6</v>
      </c>
      <c r="C27" s="17">
        <v>3795.6</v>
      </c>
      <c r="D27" s="17">
        <v>5094.5</v>
      </c>
      <c r="E27" s="17">
        <f t="shared" si="0"/>
        <v>1298.9000000000001</v>
      </c>
      <c r="F27" s="16">
        <f>(D27/C27)*100-100</f>
        <v>34.221203498788071</v>
      </c>
    </row>
    <row r="28" spans="1:14" ht="15.75" customHeight="1">
      <c r="A28" s="14" t="s">
        <v>19</v>
      </c>
      <c r="B28" s="15" t="s">
        <v>20</v>
      </c>
      <c r="C28" s="17">
        <v>128351.9</v>
      </c>
      <c r="D28" s="17">
        <v>135544.5</v>
      </c>
      <c r="E28" s="17">
        <f t="shared" si="0"/>
        <v>7192.6000000000058</v>
      </c>
      <c r="F28" s="16">
        <f>(D28/C28)*100-100</f>
        <v>5.603812643209821</v>
      </c>
    </row>
    <row r="30" spans="1:14">
      <c r="A30" s="6"/>
    </row>
    <row r="32" spans="1:14">
      <c r="A32" s="24"/>
      <c r="B32" s="24"/>
    </row>
  </sheetData>
  <sheetProtection selectLockedCells="1" selectUnlockedCells="1"/>
  <mergeCells count="18">
    <mergeCell ref="A32:B32"/>
    <mergeCell ref="K21:M21"/>
    <mergeCell ref="A16:A18"/>
    <mergeCell ref="E17:F17"/>
    <mergeCell ref="D17:D18"/>
    <mergeCell ref="A11:F11"/>
    <mergeCell ref="A9:F9"/>
    <mergeCell ref="A10:F10"/>
    <mergeCell ref="C13:D13"/>
    <mergeCell ref="B16:B18"/>
    <mergeCell ref="C17:C18"/>
    <mergeCell ref="C16:F16"/>
    <mergeCell ref="A12:F12"/>
    <mergeCell ref="D1:F1"/>
    <mergeCell ref="D2:F2"/>
    <mergeCell ref="D3:F3"/>
    <mergeCell ref="D4:F4"/>
    <mergeCell ref="D5:F5"/>
  </mergeCells>
  <phoneticPr fontId="2" type="noConversion"/>
  <pageMargins left="0.74803149606299213" right="0.31496062992125984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Главе</vt:lpstr>
      <vt:lpstr>Главе!Область_печати</vt:lpstr>
    </vt:vector>
  </TitlesOfParts>
  <Company>УФ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Силаева ОВ</dc:creator>
  <cp:lastModifiedBy>BaranovDA</cp:lastModifiedBy>
  <cp:lastPrinted>2019-07-11T13:59:48Z</cp:lastPrinted>
  <dcterms:created xsi:type="dcterms:W3CDTF">2009-07-08T08:07:22Z</dcterms:created>
  <dcterms:modified xsi:type="dcterms:W3CDTF">2019-07-18T13:07:13Z</dcterms:modified>
</cp:coreProperties>
</file>