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80" yWindow="870" windowWidth="15480" windowHeight="15600"/>
  </bookViews>
  <sheets>
    <sheet name="приложение 1 стр" sheetId="1" r:id="rId1"/>
  </sheets>
  <externalReferences>
    <externalReference r:id="rId2"/>
  </externalReferences>
  <definedNames>
    <definedName name="_xlnm._FilterDatabase" localSheetId="0" hidden="1">'приложение 1 стр'!$A$15:$T$98</definedName>
    <definedName name="_xlnm.Print_Titles" localSheetId="0">'приложение 1 стр'!$15:$15</definedName>
    <definedName name="стены">[1]Справочники!$A$201:$A$223</definedName>
  </definedNames>
  <calcPr calcId="144525" iterateDelta="1E-4"/>
</workbook>
</file>

<file path=xl/calcChain.xml><?xml version="1.0" encoding="utf-8"?>
<calcChain xmlns="http://schemas.openxmlformats.org/spreadsheetml/2006/main">
  <c r="E98" i="1" l="1"/>
  <c r="E95" i="1"/>
  <c r="E92" i="1"/>
  <c r="E87" i="1"/>
  <c r="E84" i="1"/>
  <c r="E77" i="1"/>
  <c r="E74" i="1"/>
  <c r="E70" i="1"/>
  <c r="E67" i="1"/>
  <c r="E64" i="1"/>
  <c r="E61" i="1"/>
  <c r="E58" i="1"/>
  <c r="E55" i="1"/>
  <c r="E52" i="1"/>
  <c r="E42" i="1"/>
  <c r="E33" i="1"/>
  <c r="E30" i="1"/>
  <c r="E27" i="1"/>
  <c r="E24" i="1"/>
  <c r="E81" i="1" l="1"/>
  <c r="E21" i="1"/>
  <c r="E18" i="1"/>
</calcChain>
</file>

<file path=xl/sharedStrings.xml><?xml version="1.0" encoding="utf-8"?>
<sst xmlns="http://schemas.openxmlformats.org/spreadsheetml/2006/main" count="143" uniqueCount="60">
  <si>
    <t xml:space="preserve">                                          к постановлению администрации </t>
  </si>
  <si>
    <t xml:space="preserve">                                         города Мурманска</t>
  </si>
  <si>
    <t>№ п/п</t>
  </si>
  <si>
    <t>Наименование улицы</t>
  </si>
  <si>
    <t>Номер дома, корпуса</t>
  </si>
  <si>
    <t>Перечень работ</t>
  </si>
  <si>
    <t>Плановая стоимость работ в соответствии с краткосрочным планом реализации региональной программы капитального ремонта общего имущества в многоквартирных домах, руб.</t>
  </si>
  <si>
    <t>ремонт фасада</t>
  </si>
  <si>
    <t>ремонт фундамента</t>
  </si>
  <si>
    <t>разработка проектной документации</t>
  </si>
  <si>
    <t>итого</t>
  </si>
  <si>
    <t>ул. Карла Либкнехта</t>
  </si>
  <si>
    <t>ремонт крыши</t>
  </si>
  <si>
    <t>пр. Кирова</t>
  </si>
  <si>
    <t>установка водоподогревателя</t>
  </si>
  <si>
    <t>пр. Ленина</t>
  </si>
  <si>
    <t>ул. Октябрьская</t>
  </si>
  <si>
    <t>ремонт системы электроснабжения</t>
  </si>
  <si>
    <t>ремонт системы теплоснабжения</t>
  </si>
  <si>
    <t>ремонт системы холодного водоснабжения</t>
  </si>
  <si>
    <t>ремонт системы горячего водоснабжения</t>
  </si>
  <si>
    <t>ул. Коминтерна</t>
  </si>
  <si>
    <t>ул. Привокзальная</t>
  </si>
  <si>
    <t>ул. Академика Книповича</t>
  </si>
  <si>
    <t>ул. Володарского</t>
  </si>
  <si>
    <t>2/12</t>
  </si>
  <si>
    <t>ул. Капитана Буркова</t>
  </si>
  <si>
    <t>пер. Охотничий</t>
  </si>
  <si>
    <t>пер. Русанова</t>
  </si>
  <si>
    <t>ул. Шмидта</t>
  </si>
  <si>
    <t>34/7</t>
  </si>
  <si>
    <t>**</t>
  </si>
  <si>
    <t>система водоотведения</t>
  </si>
  <si>
    <t>ул. Марата</t>
  </si>
  <si>
    <t>ул. Нахимова</t>
  </si>
  <si>
    <t>ул. Профессора Сомова</t>
  </si>
  <si>
    <t>ул. Пушкинская</t>
  </si>
  <si>
    <t>ул. Софьи Перовской</t>
  </si>
  <si>
    <t>23/19</t>
  </si>
  <si>
    <t>33 а</t>
  </si>
  <si>
    <t xml:space="preserve">                                        Приложение </t>
  </si>
  <si>
    <t>разработка проектной документации на выполнение работ по капитальному ремонту крыши, фасада</t>
  </si>
  <si>
    <t>разработка проектной документации на выполнение работ по капитальному ремонту крыши</t>
  </si>
  <si>
    <t>разработка проектной документациина выполнение работ по капитальному ремонту фасада</t>
  </si>
  <si>
    <t>разработка проектной документации на выполнение работ по капитальному ремонту фасада</t>
  </si>
  <si>
    <t xml:space="preserve"> - стоимость не установлена</t>
  </si>
  <si>
    <t>50 (п.1)</t>
  </si>
  <si>
    <t xml:space="preserve">ремонт или замена лифтового оборудования </t>
  </si>
  <si>
    <t>п.</t>
  </si>
  <si>
    <t xml:space="preserve"> - подъезд</t>
  </si>
  <si>
    <t>23 (п.1)</t>
  </si>
  <si>
    <t>ремонт или замена лифтового оборудования</t>
  </si>
  <si>
    <t>14 Б</t>
  </si>
  <si>
    <t>пр-д Связи</t>
  </si>
  <si>
    <t>пр-д Капитана Тарана</t>
  </si>
  <si>
    <t>29     корп. 2</t>
  </si>
  <si>
    <t xml:space="preserve">Перечень многоквартирных домов, включенных в 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2021 год, собственники помещений в которых в срок, установленный ч. 4 ст. 189 Жилищного кодекса Российской Федерации, не приняли решение о проведении капитального ремонта общего имущества          с учетом предложений регионального оператора                                                                                                                                          </t>
  </si>
  <si>
    <t>ул. Полухина</t>
  </si>
  <si>
    <t>1          (п. 1, 2)</t>
  </si>
  <si>
    <t xml:space="preserve">                                           от 13.01.2021 № 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</si>
</sst>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[$-419]General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7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Border="0" applyProtection="0">
      <alignment horizontal="left" vertical="center" wrapText="1"/>
    </xf>
    <xf numFmtId="164" fontId="5" fillId="0" borderId="0" applyBorder="0" applyProtection="0"/>
    <xf numFmtId="0" fontId="6" fillId="0" borderId="0"/>
    <xf numFmtId="0" fontId="4" fillId="0" borderId="0"/>
    <xf numFmtId="0" fontId="7" fillId="0" borderId="0" applyNumberFormat="0" applyFont="0" applyFill="0" applyBorder="0" applyAlignment="0" applyProtection="0">
      <alignment vertical="top"/>
    </xf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43" fontId="1" fillId="0" borderId="0" applyFont="0" applyFill="0" applyBorder="0" applyAlignment="0" applyProtection="0">
      <alignment horizontal="left" vertical="center" wrapText="1"/>
    </xf>
    <xf numFmtId="43" fontId="1" fillId="0" borderId="0" applyFont="0" applyFill="0" applyBorder="0" applyAlignment="0" applyProtection="0">
      <alignment horizontal="left" vertical="center" wrapText="1"/>
    </xf>
  </cellStyleXfs>
  <cellXfs count="37">
    <xf numFmtId="0" fontId="0" fillId="0" borderId="0" xfId="0"/>
    <xf numFmtId="0" fontId="2" fillId="3" borderId="0" xfId="1" applyFont="1" applyFill="1" applyAlignment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left"/>
    </xf>
    <xf numFmtId="0" fontId="3" fillId="3" borderId="0" xfId="1" applyFont="1" applyFill="1" applyBorder="1" applyAlignment="1">
      <alignment horizontal="justify"/>
    </xf>
    <xf numFmtId="0" fontId="3" fillId="3" borderId="0" xfId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1" fontId="2" fillId="3" borderId="0" xfId="1" applyNumberFormat="1" applyFont="1" applyFill="1" applyAlignment="1"/>
    <xf numFmtId="0" fontId="2" fillId="3" borderId="0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left"/>
    </xf>
    <xf numFmtId="0" fontId="2" fillId="0" borderId="0" xfId="1" applyFont="1" applyFill="1" applyAlignment="1"/>
    <xf numFmtId="0" fontId="9" fillId="3" borderId="0" xfId="1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1" applyFont="1" applyFill="1" applyBorder="1" applyAlignment="1">
      <alignment horizontal="justify"/>
    </xf>
    <xf numFmtId="0" fontId="9" fillId="3" borderId="0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1" fontId="8" fillId="3" borderId="4" xfId="1" applyNumberFormat="1" applyFont="1" applyFill="1" applyBorder="1" applyAlignment="1">
      <alignment horizontal="center" vertical="center" wrapText="1"/>
    </xf>
    <xf numFmtId="2" fontId="8" fillId="3" borderId="4" xfId="1" applyNumberFormat="1" applyFont="1" applyFill="1" applyBorder="1" applyAlignment="1">
      <alignment horizontal="left" vertical="center" wrapText="1"/>
    </xf>
    <xf numFmtId="4" fontId="8" fillId="3" borderId="4" xfId="1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/>
    </xf>
    <xf numFmtId="0" fontId="9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top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49" fontId="8" fillId="3" borderId="2" xfId="1" applyNumberFormat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49" fontId="8" fillId="3" borderId="3" xfId="1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</cellXfs>
  <cellStyles count="17">
    <cellStyle name="Excel Built-in Normal" xfId="2"/>
    <cellStyle name="Обычный" xfId="0" builtinId="0"/>
    <cellStyle name="Обычный 2" xfId="3"/>
    <cellStyle name="Обычный 2 2" xfId="4"/>
    <cellStyle name="Обычный 3" xfId="5"/>
    <cellStyle name="Обычный 4" xfId="1"/>
    <cellStyle name="Обычный 5" xfId="6"/>
    <cellStyle name="Обычный 6" xfId="7"/>
    <cellStyle name="Примечание 2" xfId="8"/>
    <cellStyle name="Примечание 2 2" xfId="9"/>
    <cellStyle name="Примечание 2 2 2" xfId="10"/>
    <cellStyle name="Примечание 2 3" xfId="11"/>
    <cellStyle name="Примечание 3" xfId="12"/>
    <cellStyle name="Примечание 3 2" xfId="13"/>
    <cellStyle name="Примечание 4" xfId="14"/>
    <cellStyle name="Финансовый 2" xfId="15"/>
    <cellStyle name="Финансовый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ry%20Internet%20Files/Content.Outlook/IHEZPQLT/&#1042;&#1089;&#1077;%20&#1076;&#1086;&#1082;&#1091;&#1084;&#1077;&#1085;&#1090;&#1099;%20&#1089;&#1086;%20&#1089;&#1090;&#1072;&#1088;&#1086;&#1075;&#1086;%20&#1082;&#1086;&#1084;&#1087;&#1072;/&#1057;%20&#1088;&#1072;&#1073;&#1086;&#1095;&#1077;&#1075;&#1086;%20&#1089;&#1090;&#1086;&#1083;&#1072;/&#1050;&#1040;&#1055;&#1056;&#1045;&#1052;&#1054;&#1053;&#1058;/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showGridLines="0" tabSelected="1" view="pageLayout" topLeftCell="A6" zoomScale="85" zoomScaleNormal="75" zoomScaleSheetLayoutView="90" zoomScalePageLayoutView="85" workbookViewId="0">
      <selection activeCell="A11" sqref="A11:E11"/>
    </sheetView>
  </sheetViews>
  <sheetFormatPr defaultRowHeight="16.5" x14ac:dyDescent="0.25"/>
  <cols>
    <col min="1" max="1" width="7.140625" style="1" customWidth="1"/>
    <col min="2" max="2" width="24.42578125" style="2" customWidth="1"/>
    <col min="3" max="3" width="12.42578125" style="3" customWidth="1"/>
    <col min="4" max="4" width="68.5703125" style="4" customWidth="1"/>
    <col min="5" max="5" width="27.85546875" style="2" customWidth="1"/>
    <col min="6" max="16384" width="9.140625" style="1"/>
  </cols>
  <sheetData>
    <row r="1" spans="1:5" ht="27.75" hidden="1" customHeight="1" x14ac:dyDescent="0.25"/>
    <row r="2" spans="1:5" ht="23.25" hidden="1" customHeight="1" x14ac:dyDescent="0.25"/>
    <row r="3" spans="1:5" ht="27" hidden="1" customHeight="1" x14ac:dyDescent="0.25"/>
    <row r="4" spans="1:5" ht="28.5" hidden="1" customHeight="1" x14ac:dyDescent="0.25"/>
    <row r="5" spans="1:5" ht="56.25" hidden="1" customHeight="1" x14ac:dyDescent="0.25"/>
    <row r="6" spans="1:5" s="16" customFormat="1" ht="23.25" customHeight="1" x14ac:dyDescent="0.4">
      <c r="A6" s="14"/>
      <c r="B6" s="15"/>
      <c r="C6" s="15"/>
      <c r="D6" s="33" t="s">
        <v>40</v>
      </c>
      <c r="E6" s="33"/>
    </row>
    <row r="7" spans="1:5" s="16" customFormat="1" ht="21" customHeight="1" x14ac:dyDescent="0.4">
      <c r="A7" s="17"/>
      <c r="B7" s="15"/>
      <c r="C7" s="15"/>
      <c r="D7" s="33" t="s">
        <v>0</v>
      </c>
      <c r="E7" s="33"/>
    </row>
    <row r="8" spans="1:5" s="16" customFormat="1" ht="27" customHeight="1" x14ac:dyDescent="0.4">
      <c r="A8" s="17"/>
      <c r="B8" s="15"/>
      <c r="C8" s="15"/>
      <c r="D8" s="33" t="s">
        <v>1</v>
      </c>
      <c r="E8" s="33"/>
    </row>
    <row r="9" spans="1:5" s="16" customFormat="1" ht="30.75" customHeight="1" x14ac:dyDescent="0.4">
      <c r="A9" s="17"/>
      <c r="B9" s="18"/>
      <c r="D9" s="34" t="s">
        <v>59</v>
      </c>
      <c r="E9" s="34"/>
    </row>
    <row r="10" spans="1:5" s="5" customFormat="1" ht="39" customHeight="1" x14ac:dyDescent="0.35">
      <c r="A10" s="6"/>
      <c r="B10" s="7"/>
      <c r="D10" s="8"/>
      <c r="E10" s="7"/>
    </row>
    <row r="11" spans="1:5" s="5" customFormat="1" ht="192.75" customHeight="1" x14ac:dyDescent="0.35">
      <c r="A11" s="35" t="s">
        <v>56</v>
      </c>
      <c r="B11" s="36"/>
      <c r="C11" s="36"/>
      <c r="D11" s="36"/>
      <c r="E11" s="36"/>
    </row>
    <row r="12" spans="1:5" s="5" customFormat="1" ht="3" customHeight="1" x14ac:dyDescent="0.35">
      <c r="A12" s="24"/>
      <c r="B12" s="25"/>
      <c r="C12" s="25"/>
      <c r="D12" s="25"/>
      <c r="E12" s="25"/>
    </row>
    <row r="13" spans="1:5" ht="64.5" customHeight="1" x14ac:dyDescent="0.25">
      <c r="A13" s="27" t="s">
        <v>2</v>
      </c>
      <c r="B13" s="27" t="s">
        <v>3</v>
      </c>
      <c r="C13" s="27" t="s">
        <v>4</v>
      </c>
      <c r="D13" s="27" t="s">
        <v>5</v>
      </c>
      <c r="E13" s="27" t="s">
        <v>6</v>
      </c>
    </row>
    <row r="14" spans="1:5" ht="179.25" customHeight="1" x14ac:dyDescent="0.25">
      <c r="A14" s="28"/>
      <c r="B14" s="28"/>
      <c r="C14" s="28"/>
      <c r="D14" s="28"/>
      <c r="E14" s="28"/>
    </row>
    <row r="15" spans="1:5" s="9" customFormat="1" ht="29.25" customHeight="1" x14ac:dyDescent="0.25">
      <c r="A15" s="19">
        <v>1</v>
      </c>
      <c r="B15" s="19">
        <v>2</v>
      </c>
      <c r="C15" s="19">
        <v>3</v>
      </c>
      <c r="D15" s="19">
        <v>4</v>
      </c>
      <c r="E15" s="19">
        <v>5</v>
      </c>
    </row>
    <row r="16" spans="1:5" ht="30" customHeight="1" x14ac:dyDescent="0.25">
      <c r="A16" s="27">
        <v>1</v>
      </c>
      <c r="B16" s="27" t="s">
        <v>23</v>
      </c>
      <c r="C16" s="27">
        <v>24</v>
      </c>
      <c r="D16" s="20" t="s">
        <v>14</v>
      </c>
      <c r="E16" s="21">
        <v>961324.71</v>
      </c>
    </row>
    <row r="17" spans="1:5" ht="30" customHeight="1" x14ac:dyDescent="0.25">
      <c r="A17" s="29"/>
      <c r="B17" s="29"/>
      <c r="C17" s="29"/>
      <c r="D17" s="20" t="s">
        <v>9</v>
      </c>
      <c r="E17" s="21">
        <v>55000</v>
      </c>
    </row>
    <row r="18" spans="1:5" ht="30" customHeight="1" x14ac:dyDescent="0.25">
      <c r="A18" s="28"/>
      <c r="B18" s="28"/>
      <c r="C18" s="28"/>
      <c r="D18" s="20" t="s">
        <v>10</v>
      </c>
      <c r="E18" s="21">
        <f>SUM(E16:E17)</f>
        <v>1016324.71</v>
      </c>
    </row>
    <row r="19" spans="1:5" ht="30" customHeight="1" x14ac:dyDescent="0.25">
      <c r="A19" s="27">
        <v>2</v>
      </c>
      <c r="B19" s="27" t="s">
        <v>23</v>
      </c>
      <c r="C19" s="27">
        <v>39</v>
      </c>
      <c r="D19" s="20" t="s">
        <v>14</v>
      </c>
      <c r="E19" s="21">
        <v>961324.71</v>
      </c>
    </row>
    <row r="20" spans="1:5" ht="30" customHeight="1" x14ac:dyDescent="0.25">
      <c r="A20" s="29"/>
      <c r="B20" s="29"/>
      <c r="C20" s="29"/>
      <c r="D20" s="20" t="s">
        <v>9</v>
      </c>
      <c r="E20" s="21">
        <v>55000</v>
      </c>
    </row>
    <row r="21" spans="1:5" ht="30" customHeight="1" x14ac:dyDescent="0.25">
      <c r="A21" s="28"/>
      <c r="B21" s="28"/>
      <c r="C21" s="28"/>
      <c r="D21" s="20" t="s">
        <v>10</v>
      </c>
      <c r="E21" s="21">
        <f>SUM(E19:E20)</f>
        <v>1016324.71</v>
      </c>
    </row>
    <row r="22" spans="1:5" ht="30" customHeight="1" x14ac:dyDescent="0.25">
      <c r="A22" s="27">
        <v>3</v>
      </c>
      <c r="B22" s="27" t="s">
        <v>24</v>
      </c>
      <c r="C22" s="30" t="s">
        <v>25</v>
      </c>
      <c r="D22" s="20" t="s">
        <v>12</v>
      </c>
      <c r="E22" s="21">
        <v>15031255.550000001</v>
      </c>
    </row>
    <row r="23" spans="1:5" ht="30" customHeight="1" x14ac:dyDescent="0.25">
      <c r="A23" s="29"/>
      <c r="B23" s="29"/>
      <c r="C23" s="31"/>
      <c r="D23" s="20" t="s">
        <v>9</v>
      </c>
      <c r="E23" s="21">
        <v>641542.80000000005</v>
      </c>
    </row>
    <row r="24" spans="1:5" ht="30" customHeight="1" x14ac:dyDescent="0.25">
      <c r="A24" s="28"/>
      <c r="B24" s="28"/>
      <c r="C24" s="32"/>
      <c r="D24" s="20" t="s">
        <v>10</v>
      </c>
      <c r="E24" s="21">
        <f>E22+E23</f>
        <v>15672798.350000001</v>
      </c>
    </row>
    <row r="25" spans="1:5" ht="30" customHeight="1" x14ac:dyDescent="0.25">
      <c r="A25" s="27">
        <v>4</v>
      </c>
      <c r="B25" s="27" t="s">
        <v>26</v>
      </c>
      <c r="C25" s="27">
        <v>43</v>
      </c>
      <c r="D25" s="20" t="s">
        <v>14</v>
      </c>
      <c r="E25" s="21">
        <v>961324.71</v>
      </c>
    </row>
    <row r="26" spans="1:5" ht="30" customHeight="1" x14ac:dyDescent="0.25">
      <c r="A26" s="29"/>
      <c r="B26" s="29"/>
      <c r="C26" s="29"/>
      <c r="D26" s="20" t="s">
        <v>9</v>
      </c>
      <c r="E26" s="21">
        <v>55000</v>
      </c>
    </row>
    <row r="27" spans="1:5" ht="30" customHeight="1" x14ac:dyDescent="0.25">
      <c r="A27" s="28"/>
      <c r="B27" s="28"/>
      <c r="C27" s="28"/>
      <c r="D27" s="20" t="s">
        <v>10</v>
      </c>
      <c r="E27" s="21">
        <f>E25+E26</f>
        <v>1016324.71</v>
      </c>
    </row>
    <row r="28" spans="1:5" ht="30" customHeight="1" x14ac:dyDescent="0.25">
      <c r="A28" s="27">
        <v>5</v>
      </c>
      <c r="B28" s="27" t="s">
        <v>11</v>
      </c>
      <c r="C28" s="27" t="s">
        <v>30</v>
      </c>
      <c r="D28" s="20" t="s">
        <v>14</v>
      </c>
      <c r="E28" s="21">
        <v>961324.71</v>
      </c>
    </row>
    <row r="29" spans="1:5" ht="30" customHeight="1" x14ac:dyDescent="0.25">
      <c r="A29" s="29"/>
      <c r="B29" s="29"/>
      <c r="C29" s="29"/>
      <c r="D29" s="20" t="s">
        <v>9</v>
      </c>
      <c r="E29" s="21">
        <v>55000</v>
      </c>
    </row>
    <row r="30" spans="1:5" ht="30" customHeight="1" x14ac:dyDescent="0.25">
      <c r="A30" s="28"/>
      <c r="B30" s="28"/>
      <c r="C30" s="28"/>
      <c r="D30" s="20" t="s">
        <v>10</v>
      </c>
      <c r="E30" s="21">
        <f>E28+E29</f>
        <v>1016324.71</v>
      </c>
    </row>
    <row r="31" spans="1:5" ht="30" customHeight="1" x14ac:dyDescent="0.25">
      <c r="A31" s="27">
        <v>6</v>
      </c>
      <c r="B31" s="27" t="s">
        <v>13</v>
      </c>
      <c r="C31" s="27">
        <v>22</v>
      </c>
      <c r="D31" s="20" t="s">
        <v>14</v>
      </c>
      <c r="E31" s="21">
        <v>961324.71</v>
      </c>
    </row>
    <row r="32" spans="1:5" ht="30" customHeight="1" x14ac:dyDescent="0.25">
      <c r="A32" s="29"/>
      <c r="B32" s="29"/>
      <c r="C32" s="29"/>
      <c r="D32" s="20" t="s">
        <v>9</v>
      </c>
      <c r="E32" s="21">
        <v>55000</v>
      </c>
    </row>
    <row r="33" spans="1:5" ht="30" customHeight="1" x14ac:dyDescent="0.25">
      <c r="A33" s="28"/>
      <c r="B33" s="28"/>
      <c r="C33" s="28"/>
      <c r="D33" s="20" t="s">
        <v>10</v>
      </c>
      <c r="E33" s="21">
        <f>E31+E32</f>
        <v>1016324.71</v>
      </c>
    </row>
    <row r="34" spans="1:5" ht="65.25" customHeight="1" x14ac:dyDescent="0.25">
      <c r="A34" s="29">
        <v>7</v>
      </c>
      <c r="B34" s="29" t="s">
        <v>21</v>
      </c>
      <c r="C34" s="29">
        <v>24</v>
      </c>
      <c r="D34" s="20" t="s">
        <v>41</v>
      </c>
      <c r="E34" s="21" t="s">
        <v>31</v>
      </c>
    </row>
    <row r="35" spans="1:5" ht="30" customHeight="1" x14ac:dyDescent="0.25">
      <c r="A35" s="28"/>
      <c r="B35" s="28"/>
      <c r="C35" s="28"/>
      <c r="D35" s="20" t="s">
        <v>10</v>
      </c>
      <c r="E35" s="21" t="s">
        <v>31</v>
      </c>
    </row>
    <row r="36" spans="1:5" ht="40.5" customHeight="1" x14ac:dyDescent="0.25">
      <c r="A36" s="29">
        <v>8</v>
      </c>
      <c r="B36" s="29" t="s">
        <v>15</v>
      </c>
      <c r="C36" s="29">
        <v>31</v>
      </c>
      <c r="D36" s="20" t="s">
        <v>42</v>
      </c>
      <c r="E36" s="21" t="s">
        <v>31</v>
      </c>
    </row>
    <row r="37" spans="1:5" ht="30" customHeight="1" x14ac:dyDescent="0.25">
      <c r="A37" s="28"/>
      <c r="B37" s="28"/>
      <c r="C37" s="28"/>
      <c r="D37" s="20" t="s">
        <v>10</v>
      </c>
      <c r="E37" s="21" t="s">
        <v>31</v>
      </c>
    </row>
    <row r="38" spans="1:5" ht="68.25" customHeight="1" x14ac:dyDescent="0.25">
      <c r="A38" s="29">
        <v>9</v>
      </c>
      <c r="B38" s="29" t="s">
        <v>15</v>
      </c>
      <c r="C38" s="29">
        <v>45</v>
      </c>
      <c r="D38" s="20" t="s">
        <v>43</v>
      </c>
      <c r="E38" s="21">
        <v>787017.14</v>
      </c>
    </row>
    <row r="39" spans="1:5" ht="30" customHeight="1" x14ac:dyDescent="0.25">
      <c r="A39" s="28"/>
      <c r="B39" s="28"/>
      <c r="C39" s="28"/>
      <c r="D39" s="20" t="s">
        <v>10</v>
      </c>
      <c r="E39" s="21">
        <v>787017.14</v>
      </c>
    </row>
    <row r="40" spans="1:5" ht="30" customHeight="1" x14ac:dyDescent="0.25">
      <c r="A40" s="27">
        <v>10</v>
      </c>
      <c r="B40" s="27" t="s">
        <v>15</v>
      </c>
      <c r="C40" s="27" t="s">
        <v>46</v>
      </c>
      <c r="D40" s="20" t="s">
        <v>47</v>
      </c>
      <c r="E40" s="21">
        <v>2784151.65</v>
      </c>
    </row>
    <row r="41" spans="1:5" ht="30" customHeight="1" x14ac:dyDescent="0.25">
      <c r="A41" s="29"/>
      <c r="B41" s="29"/>
      <c r="C41" s="29"/>
      <c r="D41" s="20" t="s">
        <v>9</v>
      </c>
      <c r="E41" s="21">
        <v>71388.5</v>
      </c>
    </row>
    <row r="42" spans="1:5" ht="30" customHeight="1" x14ac:dyDescent="0.25">
      <c r="A42" s="28"/>
      <c r="B42" s="28"/>
      <c r="C42" s="28"/>
      <c r="D42" s="20" t="s">
        <v>10</v>
      </c>
      <c r="E42" s="21">
        <f>E40+E41</f>
        <v>2855540.15</v>
      </c>
    </row>
    <row r="43" spans="1:5" ht="63" customHeight="1" x14ac:dyDescent="0.25">
      <c r="A43" s="29">
        <v>11</v>
      </c>
      <c r="B43" s="29" t="s">
        <v>15</v>
      </c>
      <c r="C43" s="29">
        <v>67</v>
      </c>
      <c r="D43" s="20" t="s">
        <v>44</v>
      </c>
      <c r="E43" s="21">
        <v>1247869.6200000001</v>
      </c>
    </row>
    <row r="44" spans="1:5" ht="30" customHeight="1" x14ac:dyDescent="0.25">
      <c r="A44" s="28"/>
      <c r="B44" s="28"/>
      <c r="C44" s="28"/>
      <c r="D44" s="20" t="s">
        <v>10</v>
      </c>
      <c r="E44" s="21">
        <v>1247869.6200000001</v>
      </c>
    </row>
    <row r="45" spans="1:5" ht="30" customHeight="1" x14ac:dyDescent="0.25">
      <c r="A45" s="27">
        <v>12</v>
      </c>
      <c r="B45" s="27" t="s">
        <v>15</v>
      </c>
      <c r="C45" s="27">
        <v>79</v>
      </c>
      <c r="D45" s="20" t="s">
        <v>17</v>
      </c>
      <c r="E45" s="21">
        <v>661726.61100000003</v>
      </c>
    </row>
    <row r="46" spans="1:5" ht="30" customHeight="1" x14ac:dyDescent="0.25">
      <c r="A46" s="29"/>
      <c r="B46" s="29"/>
      <c r="C46" s="29"/>
      <c r="D46" s="20" t="s">
        <v>18</v>
      </c>
      <c r="E46" s="21">
        <v>5539512.4561000001</v>
      </c>
    </row>
    <row r="47" spans="1:5" ht="30" customHeight="1" x14ac:dyDescent="0.25">
      <c r="A47" s="29"/>
      <c r="B47" s="29"/>
      <c r="C47" s="29"/>
      <c r="D47" s="20" t="s">
        <v>19</v>
      </c>
      <c r="E47" s="21">
        <v>855872.58329999994</v>
      </c>
    </row>
    <row r="48" spans="1:5" ht="30" customHeight="1" x14ac:dyDescent="0.25">
      <c r="A48" s="29"/>
      <c r="B48" s="29"/>
      <c r="C48" s="29"/>
      <c r="D48" s="20" t="s">
        <v>20</v>
      </c>
      <c r="E48" s="21">
        <v>909931.26</v>
      </c>
    </row>
    <row r="49" spans="1:5" ht="30" customHeight="1" x14ac:dyDescent="0.25">
      <c r="A49" s="29"/>
      <c r="B49" s="29"/>
      <c r="C49" s="29"/>
      <c r="D49" s="20" t="s">
        <v>14</v>
      </c>
      <c r="E49" s="21">
        <v>961324.70909999998</v>
      </c>
    </row>
    <row r="50" spans="1:5" ht="30" customHeight="1" x14ac:dyDescent="0.25">
      <c r="A50" s="29"/>
      <c r="B50" s="29"/>
      <c r="C50" s="29"/>
      <c r="D50" s="20" t="s">
        <v>32</v>
      </c>
      <c r="E50" s="21">
        <v>929932.3628</v>
      </c>
    </row>
    <row r="51" spans="1:5" ht="30" customHeight="1" x14ac:dyDescent="0.25">
      <c r="A51" s="29"/>
      <c r="B51" s="29"/>
      <c r="C51" s="29"/>
      <c r="D51" s="20" t="s">
        <v>9</v>
      </c>
      <c r="E51" s="21">
        <v>423906.9</v>
      </c>
    </row>
    <row r="52" spans="1:5" ht="30" customHeight="1" x14ac:dyDescent="0.25">
      <c r="A52" s="28"/>
      <c r="B52" s="28"/>
      <c r="C52" s="28"/>
      <c r="D52" s="20" t="s">
        <v>10</v>
      </c>
      <c r="E52" s="21">
        <f>E45+E46+E47+E48+E49+E50+E51</f>
        <v>10282206.882300001</v>
      </c>
    </row>
    <row r="53" spans="1:5" ht="30" customHeight="1" x14ac:dyDescent="0.25">
      <c r="A53" s="27">
        <v>13</v>
      </c>
      <c r="B53" s="27" t="s">
        <v>33</v>
      </c>
      <c r="C53" s="27" t="s">
        <v>50</v>
      </c>
      <c r="D53" s="20" t="s">
        <v>47</v>
      </c>
      <c r="E53" s="21">
        <v>2961856.62</v>
      </c>
    </row>
    <row r="54" spans="1:5" ht="30" customHeight="1" x14ac:dyDescent="0.25">
      <c r="A54" s="29"/>
      <c r="B54" s="29"/>
      <c r="C54" s="29"/>
      <c r="D54" s="20" t="s">
        <v>9</v>
      </c>
      <c r="E54" s="21">
        <v>75945.039999999994</v>
      </c>
    </row>
    <row r="55" spans="1:5" ht="30" customHeight="1" x14ac:dyDescent="0.25">
      <c r="A55" s="28"/>
      <c r="B55" s="28"/>
      <c r="C55" s="28"/>
      <c r="D55" s="20" t="s">
        <v>10</v>
      </c>
      <c r="E55" s="21">
        <f>E53+E54</f>
        <v>3037801.66</v>
      </c>
    </row>
    <row r="56" spans="1:5" ht="30" customHeight="1" x14ac:dyDescent="0.25">
      <c r="A56" s="27">
        <v>14</v>
      </c>
      <c r="B56" s="27" t="s">
        <v>34</v>
      </c>
      <c r="C56" s="27">
        <v>18</v>
      </c>
      <c r="D56" s="20" t="s">
        <v>14</v>
      </c>
      <c r="E56" s="21">
        <v>961324.71</v>
      </c>
    </row>
    <row r="57" spans="1:5" ht="30" customHeight="1" x14ac:dyDescent="0.25">
      <c r="A57" s="29"/>
      <c r="B57" s="29"/>
      <c r="C57" s="29"/>
      <c r="D57" s="20" t="s">
        <v>9</v>
      </c>
      <c r="E57" s="21">
        <v>55000</v>
      </c>
    </row>
    <row r="58" spans="1:5" ht="30" customHeight="1" x14ac:dyDescent="0.25">
      <c r="A58" s="28"/>
      <c r="B58" s="28"/>
      <c r="C58" s="28"/>
      <c r="D58" s="20" t="s">
        <v>10</v>
      </c>
      <c r="E58" s="21">
        <f>E56+E57</f>
        <v>1016324.71</v>
      </c>
    </row>
    <row r="59" spans="1:5" ht="30" customHeight="1" x14ac:dyDescent="0.25">
      <c r="A59" s="27">
        <v>15</v>
      </c>
      <c r="B59" s="27" t="s">
        <v>16</v>
      </c>
      <c r="C59" s="27">
        <v>28</v>
      </c>
      <c r="D59" s="20" t="s">
        <v>14</v>
      </c>
      <c r="E59" s="21">
        <v>961324.71</v>
      </c>
    </row>
    <row r="60" spans="1:5" ht="30" customHeight="1" x14ac:dyDescent="0.25">
      <c r="A60" s="29"/>
      <c r="B60" s="29"/>
      <c r="C60" s="29"/>
      <c r="D60" s="20" t="s">
        <v>9</v>
      </c>
      <c r="E60" s="21">
        <v>55000</v>
      </c>
    </row>
    <row r="61" spans="1:5" ht="30" customHeight="1" x14ac:dyDescent="0.25">
      <c r="A61" s="28"/>
      <c r="B61" s="28"/>
      <c r="C61" s="28"/>
      <c r="D61" s="20" t="s">
        <v>10</v>
      </c>
      <c r="E61" s="21">
        <f>E59+E60</f>
        <v>1016324.71</v>
      </c>
    </row>
    <row r="62" spans="1:5" ht="30" customHeight="1" x14ac:dyDescent="0.25">
      <c r="A62" s="27">
        <v>16</v>
      </c>
      <c r="B62" s="27" t="s">
        <v>16</v>
      </c>
      <c r="C62" s="27">
        <v>32</v>
      </c>
      <c r="D62" s="20" t="s">
        <v>14</v>
      </c>
      <c r="E62" s="21">
        <v>961324.71</v>
      </c>
    </row>
    <row r="63" spans="1:5" ht="30" customHeight="1" x14ac:dyDescent="0.25">
      <c r="A63" s="29"/>
      <c r="B63" s="29"/>
      <c r="C63" s="29"/>
      <c r="D63" s="20" t="s">
        <v>9</v>
      </c>
      <c r="E63" s="21">
        <v>55000</v>
      </c>
    </row>
    <row r="64" spans="1:5" ht="30" customHeight="1" x14ac:dyDescent="0.25">
      <c r="A64" s="28"/>
      <c r="B64" s="28"/>
      <c r="C64" s="28"/>
      <c r="D64" s="20" t="s">
        <v>10</v>
      </c>
      <c r="E64" s="21">
        <f>E62+E63</f>
        <v>1016324.71</v>
      </c>
    </row>
    <row r="65" spans="1:5" ht="29.25" customHeight="1" x14ac:dyDescent="0.25">
      <c r="A65" s="27">
        <v>17</v>
      </c>
      <c r="B65" s="27" t="s">
        <v>16</v>
      </c>
      <c r="C65" s="27">
        <v>34</v>
      </c>
      <c r="D65" s="20" t="s">
        <v>14</v>
      </c>
      <c r="E65" s="21">
        <v>961324.71</v>
      </c>
    </row>
    <row r="66" spans="1:5" ht="30" customHeight="1" x14ac:dyDescent="0.25">
      <c r="A66" s="29"/>
      <c r="B66" s="29"/>
      <c r="C66" s="29"/>
      <c r="D66" s="20" t="s">
        <v>9</v>
      </c>
      <c r="E66" s="21">
        <v>55000</v>
      </c>
    </row>
    <row r="67" spans="1:5" ht="30" customHeight="1" x14ac:dyDescent="0.25">
      <c r="A67" s="28"/>
      <c r="B67" s="28"/>
      <c r="C67" s="28"/>
      <c r="D67" s="20" t="s">
        <v>10</v>
      </c>
      <c r="E67" s="21">
        <f>E65+E66</f>
        <v>1016324.71</v>
      </c>
    </row>
    <row r="68" spans="1:5" ht="30" customHeight="1" x14ac:dyDescent="0.25">
      <c r="A68" s="27">
        <v>18</v>
      </c>
      <c r="B68" s="27" t="s">
        <v>27</v>
      </c>
      <c r="C68" s="27">
        <v>15</v>
      </c>
      <c r="D68" s="20" t="s">
        <v>14</v>
      </c>
      <c r="E68" s="21">
        <v>961324.71</v>
      </c>
    </row>
    <row r="69" spans="1:5" ht="30" customHeight="1" x14ac:dyDescent="0.25">
      <c r="A69" s="29"/>
      <c r="B69" s="29"/>
      <c r="C69" s="29"/>
      <c r="D69" s="20" t="s">
        <v>9</v>
      </c>
      <c r="E69" s="21">
        <v>55000</v>
      </c>
    </row>
    <row r="70" spans="1:5" ht="30" customHeight="1" x14ac:dyDescent="0.25">
      <c r="A70" s="28"/>
      <c r="B70" s="28"/>
      <c r="C70" s="28"/>
      <c r="D70" s="20" t="s">
        <v>10</v>
      </c>
      <c r="E70" s="21">
        <f>E68+E69</f>
        <v>1016324.71</v>
      </c>
    </row>
    <row r="71" spans="1:5" ht="30" customHeight="1" x14ac:dyDescent="0.25">
      <c r="A71" s="27">
        <v>19</v>
      </c>
      <c r="B71" s="27" t="s">
        <v>57</v>
      </c>
      <c r="C71" s="27" t="s">
        <v>52</v>
      </c>
      <c r="D71" s="20" t="s">
        <v>7</v>
      </c>
      <c r="E71" s="21">
        <v>4803036.5599999996</v>
      </c>
    </row>
    <row r="72" spans="1:5" ht="30" customHeight="1" x14ac:dyDescent="0.25">
      <c r="A72" s="29"/>
      <c r="B72" s="29"/>
      <c r="C72" s="29"/>
      <c r="D72" s="20" t="s">
        <v>8</v>
      </c>
      <c r="E72" s="21">
        <v>2564992.62</v>
      </c>
    </row>
    <row r="73" spans="1:5" ht="30" customHeight="1" x14ac:dyDescent="0.25">
      <c r="A73" s="29"/>
      <c r="B73" s="29"/>
      <c r="C73" s="29"/>
      <c r="D73" s="20" t="s">
        <v>9</v>
      </c>
      <c r="E73" s="21" t="s">
        <v>31</v>
      </c>
    </row>
    <row r="74" spans="1:5" ht="30" customHeight="1" x14ac:dyDescent="0.25">
      <c r="A74" s="28"/>
      <c r="B74" s="28"/>
      <c r="C74" s="28"/>
      <c r="D74" s="20" t="s">
        <v>10</v>
      </c>
      <c r="E74" s="21">
        <f>E71+E72</f>
        <v>7368029.1799999997</v>
      </c>
    </row>
    <row r="75" spans="1:5" ht="30" customHeight="1" x14ac:dyDescent="0.25">
      <c r="A75" s="27">
        <v>20</v>
      </c>
      <c r="B75" s="27" t="s">
        <v>35</v>
      </c>
      <c r="C75" s="27">
        <v>6</v>
      </c>
      <c r="D75" s="20" t="s">
        <v>14</v>
      </c>
      <c r="E75" s="21">
        <v>961324.71</v>
      </c>
    </row>
    <row r="76" spans="1:5" ht="30" customHeight="1" x14ac:dyDescent="0.25">
      <c r="A76" s="29"/>
      <c r="B76" s="29"/>
      <c r="C76" s="29"/>
      <c r="D76" s="20" t="s">
        <v>9</v>
      </c>
      <c r="E76" s="21">
        <v>55000</v>
      </c>
    </row>
    <row r="77" spans="1:5" ht="30" customHeight="1" x14ac:dyDescent="0.25">
      <c r="A77" s="28"/>
      <c r="B77" s="28"/>
      <c r="C77" s="28"/>
      <c r="D77" s="20" t="s">
        <v>10</v>
      </c>
      <c r="E77" s="21">
        <f>E75+E76</f>
        <v>1016324.71</v>
      </c>
    </row>
    <row r="78" spans="1:5" ht="62.25" customHeight="1" x14ac:dyDescent="0.25">
      <c r="A78" s="29">
        <v>21</v>
      </c>
      <c r="B78" s="29" t="s">
        <v>22</v>
      </c>
      <c r="C78" s="29">
        <v>10</v>
      </c>
      <c r="D78" s="20" t="s">
        <v>44</v>
      </c>
      <c r="E78" s="21" t="s">
        <v>31</v>
      </c>
    </row>
    <row r="79" spans="1:5" ht="30" customHeight="1" x14ac:dyDescent="0.25">
      <c r="A79" s="28"/>
      <c r="B79" s="28"/>
      <c r="C79" s="28"/>
      <c r="D79" s="20" t="s">
        <v>10</v>
      </c>
      <c r="E79" s="21" t="s">
        <v>31</v>
      </c>
    </row>
    <row r="80" spans="1:5" ht="40.5" customHeight="1" x14ac:dyDescent="0.25">
      <c r="A80" s="29">
        <v>22</v>
      </c>
      <c r="B80" s="29" t="s">
        <v>36</v>
      </c>
      <c r="C80" s="29">
        <v>14</v>
      </c>
      <c r="D80" s="20" t="s">
        <v>41</v>
      </c>
      <c r="E80" s="21">
        <v>774242.95</v>
      </c>
    </row>
    <row r="81" spans="1:5" ht="30" customHeight="1" x14ac:dyDescent="0.25">
      <c r="A81" s="28"/>
      <c r="B81" s="28"/>
      <c r="C81" s="28"/>
      <c r="D81" s="20" t="s">
        <v>10</v>
      </c>
      <c r="E81" s="21">
        <f>E80</f>
        <v>774242.95</v>
      </c>
    </row>
    <row r="82" spans="1:5" ht="33" customHeight="1" x14ac:dyDescent="0.25">
      <c r="A82" s="27">
        <v>23</v>
      </c>
      <c r="B82" s="27" t="s">
        <v>28</v>
      </c>
      <c r="C82" s="27" t="s">
        <v>58</v>
      </c>
      <c r="D82" s="20" t="s">
        <v>51</v>
      </c>
      <c r="E82" s="21">
        <v>5923713.2400000002</v>
      </c>
    </row>
    <row r="83" spans="1:5" ht="30" customHeight="1" x14ac:dyDescent="0.25">
      <c r="A83" s="29"/>
      <c r="B83" s="29"/>
      <c r="C83" s="29"/>
      <c r="D83" s="20" t="s">
        <v>9</v>
      </c>
      <c r="E83" s="21">
        <v>151890.07999999999</v>
      </c>
    </row>
    <row r="84" spans="1:5" ht="30" customHeight="1" x14ac:dyDescent="0.25">
      <c r="A84" s="28"/>
      <c r="B84" s="28"/>
      <c r="C84" s="28"/>
      <c r="D84" s="20" t="s">
        <v>10</v>
      </c>
      <c r="E84" s="21">
        <f>E82+E83</f>
        <v>6075603.3200000003</v>
      </c>
    </row>
    <row r="85" spans="1:5" ht="30" customHeight="1" x14ac:dyDescent="0.25">
      <c r="A85" s="27">
        <v>24</v>
      </c>
      <c r="B85" s="27" t="s">
        <v>53</v>
      </c>
      <c r="C85" s="27">
        <v>22</v>
      </c>
      <c r="D85" s="20" t="s">
        <v>14</v>
      </c>
      <c r="E85" s="21">
        <v>961324.71</v>
      </c>
    </row>
    <row r="86" spans="1:5" ht="30" customHeight="1" x14ac:dyDescent="0.25">
      <c r="A86" s="29"/>
      <c r="B86" s="29"/>
      <c r="C86" s="29"/>
      <c r="D86" s="20" t="s">
        <v>9</v>
      </c>
      <c r="E86" s="21">
        <v>55000</v>
      </c>
    </row>
    <row r="87" spans="1:5" ht="30" customHeight="1" x14ac:dyDescent="0.25">
      <c r="A87" s="28"/>
      <c r="B87" s="28"/>
      <c r="C87" s="28"/>
      <c r="D87" s="20" t="s">
        <v>10</v>
      </c>
      <c r="E87" s="21">
        <f>E85+E86</f>
        <v>1016324.71</v>
      </c>
    </row>
    <row r="88" spans="1:5" ht="64.5" customHeight="1" x14ac:dyDescent="0.25">
      <c r="A88" s="29">
        <v>25</v>
      </c>
      <c r="B88" s="29" t="s">
        <v>37</v>
      </c>
      <c r="C88" s="29" t="s">
        <v>38</v>
      </c>
      <c r="D88" s="20" t="s">
        <v>44</v>
      </c>
      <c r="E88" s="21" t="s">
        <v>31</v>
      </c>
    </row>
    <row r="89" spans="1:5" ht="30" customHeight="1" x14ac:dyDescent="0.25">
      <c r="A89" s="28"/>
      <c r="B89" s="28"/>
      <c r="C89" s="28"/>
      <c r="D89" s="20" t="s">
        <v>10</v>
      </c>
      <c r="E89" s="21" t="s">
        <v>31</v>
      </c>
    </row>
    <row r="90" spans="1:5" ht="30" customHeight="1" x14ac:dyDescent="0.25">
      <c r="A90" s="27">
        <v>26</v>
      </c>
      <c r="B90" s="27" t="s">
        <v>54</v>
      </c>
      <c r="C90" s="27">
        <v>12</v>
      </c>
      <c r="D90" s="20" t="s">
        <v>14</v>
      </c>
      <c r="E90" s="21">
        <v>961324.71</v>
      </c>
    </row>
    <row r="91" spans="1:5" ht="30" customHeight="1" x14ac:dyDescent="0.25">
      <c r="A91" s="29"/>
      <c r="B91" s="29"/>
      <c r="C91" s="29"/>
      <c r="D91" s="20" t="s">
        <v>9</v>
      </c>
      <c r="E91" s="21">
        <v>55000</v>
      </c>
    </row>
    <row r="92" spans="1:5" ht="30" customHeight="1" x14ac:dyDescent="0.25">
      <c r="A92" s="28"/>
      <c r="B92" s="28"/>
      <c r="C92" s="28"/>
      <c r="D92" s="20" t="s">
        <v>10</v>
      </c>
      <c r="E92" s="21">
        <f>E90+E91</f>
        <v>1016324.71</v>
      </c>
    </row>
    <row r="93" spans="1:5" ht="30" customHeight="1" x14ac:dyDescent="0.25">
      <c r="A93" s="27">
        <v>27</v>
      </c>
      <c r="B93" s="27" t="s">
        <v>29</v>
      </c>
      <c r="C93" s="27" t="s">
        <v>55</v>
      </c>
      <c r="D93" s="20" t="s">
        <v>14</v>
      </c>
      <c r="E93" s="21">
        <v>961324.71</v>
      </c>
    </row>
    <row r="94" spans="1:5" ht="30" customHeight="1" x14ac:dyDescent="0.25">
      <c r="A94" s="29"/>
      <c r="B94" s="29"/>
      <c r="C94" s="29"/>
      <c r="D94" s="20" t="s">
        <v>9</v>
      </c>
      <c r="E94" s="21">
        <v>55000</v>
      </c>
    </row>
    <row r="95" spans="1:5" ht="30" customHeight="1" x14ac:dyDescent="0.25">
      <c r="A95" s="28"/>
      <c r="B95" s="28"/>
      <c r="C95" s="28"/>
      <c r="D95" s="20" t="s">
        <v>10</v>
      </c>
      <c r="E95" s="21">
        <f>E93+E94</f>
        <v>1016324.71</v>
      </c>
    </row>
    <row r="96" spans="1:5" ht="30" customHeight="1" x14ac:dyDescent="0.25">
      <c r="A96" s="27">
        <v>28</v>
      </c>
      <c r="B96" s="27" t="s">
        <v>29</v>
      </c>
      <c r="C96" s="27" t="s">
        <v>39</v>
      </c>
      <c r="D96" s="20" t="s">
        <v>14</v>
      </c>
      <c r="E96" s="21">
        <v>961324.71</v>
      </c>
    </row>
    <row r="97" spans="1:5" ht="30" customHeight="1" x14ac:dyDescent="0.25">
      <c r="A97" s="29"/>
      <c r="B97" s="29"/>
      <c r="C97" s="29"/>
      <c r="D97" s="20" t="s">
        <v>9</v>
      </c>
      <c r="E97" s="21">
        <v>55000</v>
      </c>
    </row>
    <row r="98" spans="1:5" ht="30" customHeight="1" x14ac:dyDescent="0.25">
      <c r="A98" s="28"/>
      <c r="B98" s="28"/>
      <c r="C98" s="28"/>
      <c r="D98" s="20" t="s">
        <v>10</v>
      </c>
      <c r="E98" s="21">
        <f>E96+E97</f>
        <v>1016324.71</v>
      </c>
    </row>
    <row r="99" spans="1:5" ht="15.75" customHeight="1" x14ac:dyDescent="0.25"/>
    <row r="100" spans="1:5" s="13" customFormat="1" ht="26.25" customHeight="1" x14ac:dyDescent="0.25">
      <c r="A100" s="22" t="s">
        <v>31</v>
      </c>
      <c r="B100" s="26" t="s">
        <v>45</v>
      </c>
      <c r="C100" s="26"/>
      <c r="D100" s="26"/>
      <c r="E100" s="26"/>
    </row>
    <row r="101" spans="1:5" s="13" customFormat="1" ht="26.25" customHeight="1" x14ac:dyDescent="0.25">
      <c r="A101" s="22" t="s">
        <v>48</v>
      </c>
      <c r="B101" s="23" t="s">
        <v>49</v>
      </c>
      <c r="C101" s="23"/>
      <c r="D101" s="23"/>
      <c r="E101" s="23"/>
    </row>
    <row r="102" spans="1:5" s="13" customFormat="1" ht="26.25" customHeight="1" x14ac:dyDescent="0.25">
      <c r="A102" s="22"/>
      <c r="B102" s="23"/>
      <c r="C102" s="23"/>
      <c r="D102" s="23"/>
      <c r="E102" s="23"/>
    </row>
    <row r="103" spans="1:5" ht="21.75" customHeight="1" x14ac:dyDescent="0.25">
      <c r="C103" s="11"/>
      <c r="D103" s="12"/>
      <c r="E103" s="10"/>
    </row>
    <row r="104" spans="1:5" ht="15.75" customHeight="1" x14ac:dyDescent="0.25"/>
    <row r="105" spans="1:5" ht="15.75" customHeight="1" x14ac:dyDescent="0.25"/>
    <row r="106" spans="1:5" ht="13.5" customHeight="1" x14ac:dyDescent="0.25"/>
    <row r="107" spans="1:5" ht="15.75" hidden="1" customHeight="1" x14ac:dyDescent="0.25"/>
  </sheetData>
  <autoFilter ref="A15:T98"/>
  <mergeCells count="95">
    <mergeCell ref="A96:A98"/>
    <mergeCell ref="B96:B98"/>
    <mergeCell ref="C96:C98"/>
    <mergeCell ref="A90:A92"/>
    <mergeCell ref="B90:B92"/>
    <mergeCell ref="C90:C92"/>
    <mergeCell ref="A93:A95"/>
    <mergeCell ref="B93:B95"/>
    <mergeCell ref="C93:C95"/>
    <mergeCell ref="A85:A87"/>
    <mergeCell ref="B85:B87"/>
    <mergeCell ref="C85:C87"/>
    <mergeCell ref="A88:A89"/>
    <mergeCell ref="B88:B89"/>
    <mergeCell ref="C88:C89"/>
    <mergeCell ref="A80:A81"/>
    <mergeCell ref="B80:B81"/>
    <mergeCell ref="C80:C81"/>
    <mergeCell ref="A82:A84"/>
    <mergeCell ref="B82:B84"/>
    <mergeCell ref="C82:C84"/>
    <mergeCell ref="A75:A77"/>
    <mergeCell ref="B75:B77"/>
    <mergeCell ref="C75:C77"/>
    <mergeCell ref="A78:A79"/>
    <mergeCell ref="B78:B79"/>
    <mergeCell ref="C78:C79"/>
    <mergeCell ref="A68:A70"/>
    <mergeCell ref="B68:B70"/>
    <mergeCell ref="C68:C70"/>
    <mergeCell ref="A71:A74"/>
    <mergeCell ref="B71:B74"/>
    <mergeCell ref="C71:C74"/>
    <mergeCell ref="A62:A64"/>
    <mergeCell ref="B62:B64"/>
    <mergeCell ref="C62:C64"/>
    <mergeCell ref="A65:A67"/>
    <mergeCell ref="B65:B67"/>
    <mergeCell ref="C65:C67"/>
    <mergeCell ref="A56:A58"/>
    <mergeCell ref="B56:B58"/>
    <mergeCell ref="C56:C58"/>
    <mergeCell ref="A59:A61"/>
    <mergeCell ref="B59:B61"/>
    <mergeCell ref="C59:C61"/>
    <mergeCell ref="A45:A52"/>
    <mergeCell ref="B45:B52"/>
    <mergeCell ref="C45:C52"/>
    <mergeCell ref="A53:A55"/>
    <mergeCell ref="B53:B55"/>
    <mergeCell ref="C53:C55"/>
    <mergeCell ref="A40:A42"/>
    <mergeCell ref="B40:B42"/>
    <mergeCell ref="C40:C42"/>
    <mergeCell ref="A43:A44"/>
    <mergeCell ref="B43:B44"/>
    <mergeCell ref="C43:C44"/>
    <mergeCell ref="A36:A37"/>
    <mergeCell ref="B36:B37"/>
    <mergeCell ref="C36:C37"/>
    <mergeCell ref="A38:A39"/>
    <mergeCell ref="B38:B39"/>
    <mergeCell ref="C38:C39"/>
    <mergeCell ref="A31:A33"/>
    <mergeCell ref="B31:B33"/>
    <mergeCell ref="C31:C33"/>
    <mergeCell ref="A34:A35"/>
    <mergeCell ref="B34:B35"/>
    <mergeCell ref="C34:C35"/>
    <mergeCell ref="B25:B27"/>
    <mergeCell ref="C25:C27"/>
    <mergeCell ref="A28:A30"/>
    <mergeCell ref="B28:B30"/>
    <mergeCell ref="C28:C30"/>
    <mergeCell ref="D6:E6"/>
    <mergeCell ref="D7:E7"/>
    <mergeCell ref="D8:E8"/>
    <mergeCell ref="D9:E9"/>
    <mergeCell ref="A11:E11"/>
    <mergeCell ref="B100:E100"/>
    <mergeCell ref="A13:A14"/>
    <mergeCell ref="B13:B14"/>
    <mergeCell ref="C13:C14"/>
    <mergeCell ref="D13:D14"/>
    <mergeCell ref="E13:E14"/>
    <mergeCell ref="A16:A18"/>
    <mergeCell ref="B16:B18"/>
    <mergeCell ref="C16:C18"/>
    <mergeCell ref="A19:A21"/>
    <mergeCell ref="B19:B21"/>
    <mergeCell ref="C19:C21"/>
    <mergeCell ref="A22:A24"/>
    <mergeCell ref="B22:B24"/>
    <mergeCell ref="C22:C24"/>
    <mergeCell ref="A25:A27"/>
  </mergeCells>
  <pageMargins left="1.1811023622047245" right="0.39370078740157483" top="0.78740157480314965" bottom="0.78740157480314965" header="0" footer="0"/>
  <pageSetup paperSize="9" scale="60" fitToWidth="0" fitToHeight="0" orientation="portrait" r:id="rId1"/>
  <headerFooter differentOddEven="1" differentFirst="1">
    <oddHeader>&amp;C&amp;"Times New Roman,обычный"&amp;20 3</oddHeader>
    <evenHeader>&amp;C&amp;"Times New Roman,обычный"&amp;20 2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стр</vt:lpstr>
      <vt:lpstr>'приложение 1 стр'!Заголовки_для_печати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Стеценко Татьяна Николавена</dc:creator>
  <cp:lastModifiedBy>Стеценко Татьяна Николавена</cp:lastModifiedBy>
  <cp:lastPrinted>2021-01-13T08:03:30Z</cp:lastPrinted>
  <dcterms:created xsi:type="dcterms:W3CDTF">2020-07-21T07:56:59Z</dcterms:created>
  <dcterms:modified xsi:type="dcterms:W3CDTF">2021-01-14T06:21:47Z</dcterms:modified>
</cp:coreProperties>
</file>