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73953893-11B4-4605-8680-6DECDD04DB17}" xr6:coauthVersionLast="47" xr6:coauthVersionMax="47" xr10:uidLastSave="{00000000-0000-0000-0000-000000000000}"/>
  <bookViews>
    <workbookView xWindow="1950" yWindow="765" windowWidth="21930" windowHeight="1543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Лист1!$A$10:$O$272</definedName>
    <definedName name="_xlnm.Print_Titles" localSheetId="0">Лист1!$12:$12</definedName>
    <definedName name="_xlnm.Print_Area" localSheetId="0">Лист1!$A$1:$R$304</definedName>
  </definedNames>
  <calcPr calcId="181029" fullPrecision="0"/>
</workbook>
</file>

<file path=xl/calcChain.xml><?xml version="1.0" encoding="utf-8"?>
<calcChain xmlns="http://schemas.openxmlformats.org/spreadsheetml/2006/main">
  <c r="O203" i="1" l="1"/>
  <c r="L71" i="1"/>
  <c r="N68" i="1"/>
  <c r="N67" i="1"/>
  <c r="N202" i="1" l="1"/>
  <c r="N201" i="1"/>
  <c r="N186" i="1"/>
  <c r="N185" i="1"/>
  <c r="N169" i="1"/>
  <c r="N164" i="1"/>
  <c r="N161" i="1"/>
  <c r="N150" i="1"/>
  <c r="N148" i="1"/>
  <c r="N134" i="1"/>
  <c r="N133" i="1"/>
  <c r="N132" i="1"/>
  <c r="N131" i="1"/>
  <c r="N130" i="1"/>
  <c r="N129" i="1"/>
  <c r="N128" i="1"/>
  <c r="N127" i="1"/>
  <c r="N123" i="1"/>
  <c r="N122" i="1"/>
  <c r="N121" i="1"/>
  <c r="N120" i="1"/>
  <c r="N119" i="1"/>
  <c r="N118" i="1"/>
  <c r="N117" i="1"/>
  <c r="N116" i="1"/>
  <c r="N115" i="1"/>
  <c r="N112" i="1"/>
  <c r="N111" i="1"/>
  <c r="N110" i="1"/>
  <c r="N109" i="1"/>
  <c r="N108" i="1"/>
  <c r="N107" i="1"/>
  <c r="N106" i="1"/>
  <c r="N105" i="1"/>
  <c r="N104" i="1"/>
  <c r="N103" i="1"/>
  <c r="N99" i="1"/>
  <c r="N95" i="1"/>
  <c r="N70" i="1"/>
  <c r="N24" i="1"/>
  <c r="N20" i="1"/>
  <c r="N19" i="1"/>
  <c r="N18" i="1"/>
  <c r="K203" i="1"/>
  <c r="O272" i="1" l="1"/>
  <c r="K272" i="1"/>
  <c r="O232" i="1"/>
  <c r="K232" i="1"/>
  <c r="L213" i="1"/>
  <c r="N102" i="1" l="1"/>
  <c r="N200" i="1"/>
  <c r="N199" i="1"/>
  <c r="N198" i="1"/>
  <c r="N197" i="1"/>
  <c r="N196" i="1"/>
  <c r="N194" i="1"/>
  <c r="N193" i="1"/>
  <c r="N192" i="1"/>
  <c r="N191" i="1"/>
  <c r="N183" i="1"/>
  <c r="N182" i="1"/>
  <c r="N181" i="1"/>
  <c r="N180" i="1"/>
  <c r="N179" i="1"/>
  <c r="N178" i="1"/>
  <c r="N176" i="1"/>
  <c r="N175" i="1"/>
  <c r="N174" i="1"/>
  <c r="N173" i="1"/>
  <c r="N172" i="1"/>
  <c r="N171" i="1"/>
  <c r="N170" i="1"/>
  <c r="N165" i="1"/>
  <c r="N162" i="1"/>
  <c r="N157" i="1"/>
  <c r="N158" i="1"/>
  <c r="N135" i="1"/>
  <c r="N113" i="1"/>
  <c r="N101" i="1"/>
  <c r="N97" i="1"/>
  <c r="N96" i="1"/>
  <c r="N94" i="1"/>
  <c r="N93" i="1"/>
  <c r="N92" i="1"/>
  <c r="N91" i="1"/>
  <c r="N90" i="1"/>
  <c r="N89" i="1"/>
  <c r="N88" i="1"/>
  <c r="N87" i="1"/>
  <c r="N86" i="1"/>
  <c r="N85" i="1"/>
  <c r="N81" i="1"/>
  <c r="N77" i="1"/>
  <c r="N76" i="1"/>
  <c r="N75" i="1"/>
  <c r="N74" i="1"/>
  <c r="N73" i="1"/>
  <c r="N66" i="1"/>
  <c r="N65" i="1"/>
  <c r="N64" i="1"/>
  <c r="N63" i="1"/>
  <c r="N61" i="1"/>
  <c r="N62" i="1"/>
  <c r="N59" i="1"/>
  <c r="N60" i="1"/>
  <c r="N58" i="1"/>
  <c r="N57" i="1"/>
  <c r="N56" i="1"/>
  <c r="N55" i="1"/>
  <c r="N54" i="1"/>
  <c r="N53" i="1"/>
  <c r="N26" i="1"/>
  <c r="N25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16" i="1"/>
  <c r="N17" i="1"/>
  <c r="N15" i="1"/>
  <c r="N244" i="1"/>
  <c r="N265" i="1"/>
  <c r="N235" i="1" l="1"/>
  <c r="N236" i="1"/>
  <c r="N237" i="1"/>
  <c r="N238" i="1"/>
  <c r="N239" i="1"/>
  <c r="N240" i="1"/>
  <c r="N241" i="1"/>
  <c r="N242" i="1"/>
  <c r="N243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6" i="1"/>
  <c r="N267" i="1"/>
  <c r="N269" i="1"/>
  <c r="N270" i="1"/>
  <c r="N271" i="1"/>
  <c r="N234" i="1"/>
  <c r="N206" i="1"/>
  <c r="N208" i="1"/>
  <c r="N209" i="1"/>
  <c r="N210" i="1"/>
  <c r="N211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05" i="1"/>
  <c r="N23" i="1"/>
  <c r="N28" i="1"/>
  <c r="N29" i="1"/>
  <c r="N52" i="1"/>
  <c r="N79" i="1"/>
  <c r="N80" i="1"/>
  <c r="N98" i="1"/>
  <c r="N100" i="1"/>
  <c r="N124" i="1"/>
  <c r="N125" i="1"/>
  <c r="N126" i="1"/>
  <c r="N215" i="1"/>
  <c r="N147" i="1"/>
  <c r="N149" i="1"/>
  <c r="N151" i="1"/>
  <c r="N152" i="1"/>
  <c r="N154" i="1"/>
  <c r="N155" i="1"/>
  <c r="N156" i="1"/>
  <c r="N159" i="1"/>
  <c r="N160" i="1"/>
  <c r="N166" i="1"/>
  <c r="N167" i="1"/>
  <c r="N177" i="1"/>
  <c r="N184" i="1"/>
  <c r="N190" i="1"/>
  <c r="N195" i="1"/>
  <c r="N22" i="1"/>
  <c r="L1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L4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указана 3956,2, какая верная?</t>
        </r>
      </text>
    </comment>
    <comment ref="G7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9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156 жителей</t>
        </r>
      </text>
    </comment>
    <comment ref="G140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14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14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C146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1937 года</t>
        </r>
      </text>
    </comment>
    <comment ref="I146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в доме 7 этажей</t>
        </r>
      </text>
    </comment>
    <comment ref="L16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561,8</t>
        </r>
      </text>
    </comment>
    <comment ref="H199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кирпичный</t>
        </r>
      </text>
    </comment>
    <comment ref="K20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O203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C21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1959 года</t>
        </r>
      </text>
    </comment>
    <comment ref="O21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21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K232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232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L243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первоначальном варианте ОПП была 2376,5</t>
        </r>
      </text>
    </comment>
    <comment ref="K272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272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</commentList>
</comments>
</file>

<file path=xl/sharedStrings.xml><?xml version="1.0" encoding="utf-8"?>
<sst xmlns="http://schemas.openxmlformats.org/spreadsheetml/2006/main" count="1398" uniqueCount="303">
  <si>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</si>
  <si>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</si>
  <si>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</si>
  <si>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</si>
  <si>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</si>
  <si>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</si>
  <si>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</si>
  <si>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</si>
  <si>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</si>
  <si>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</si>
  <si>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</si>
  <si>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</si>
  <si>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</si>
  <si>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</si>
  <si>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</si>
  <si>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</si>
  <si>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</si>
  <si>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</si>
  <si>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</si>
  <si>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</si>
  <si>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</si>
  <si>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</si>
  <si>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</si>
  <si>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</si>
  <si>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</si>
  <si>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</si>
  <si>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</si>
  <si>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</si>
  <si>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</si>
  <si>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</si>
  <si>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</si>
  <si>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</si>
  <si>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</si>
  <si>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</si>
  <si>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</si>
  <si>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</si>
  <si>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</si>
  <si>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</si>
  <si>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</si>
  <si>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</si>
  <si>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</si>
  <si>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</si>
  <si>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</si>
  <si>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</si>
  <si>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</si>
  <si>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</si>
  <si>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</si>
  <si>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</si>
  <si>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</si>
  <si>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</si>
  <si>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 xml:space="preserve"> Приложение № 1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</si>
  <si>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</si>
  <si>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</si>
  <si>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</si>
  <si>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</si>
  <si>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</si>
  <si>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</si>
  <si>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</si>
  <si>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</si>
  <si>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</si>
  <si>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</si>
  <si>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</si>
  <si>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</si>
  <si>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</si>
  <si>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</si>
  <si>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</si>
  <si>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</si>
  <si>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</si>
  <si>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</si>
  <si>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</si>
  <si>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</si>
  <si>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</si>
  <si>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</si>
  <si>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</si>
  <si>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</si>
  <si>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</si>
  <si>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</si>
  <si>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</si>
  <si>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</si>
  <si>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</si>
  <si>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</si>
  <si>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</si>
  <si>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</si>
  <si>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Октябрьская, д. 17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</si>
  <si>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</si>
  <si>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</si>
  <si>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</si>
  <si>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</si>
  <si>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</si>
  <si>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</si>
  <si>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</si>
  <si>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</si>
  <si>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</si>
  <si>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</si>
  <si>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</si>
  <si>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</si>
  <si>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</si>
  <si>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</si>
  <si>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</si>
  <si>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</si>
  <si>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</si>
  <si>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</si>
  <si>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</si>
  <si>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</si>
  <si>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</si>
  <si>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</si>
  <si>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</si>
  <si>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</si>
  <si>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</si>
  <si>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</si>
  <si>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</si>
  <si>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</si>
  <si>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</si>
  <si>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</si>
  <si>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</si>
  <si>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</si>
  <si>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</si>
  <si>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</si>
  <si>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</si>
  <si>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</si>
  <si>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</si>
  <si>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</si>
  <si>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</si>
  <si>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</si>
  <si>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</si>
  <si>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</si>
  <si>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</si>
  <si>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</si>
  <si>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</si>
  <si>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</si>
  <si>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Итого по мунициипальному образованию город Мурманск на 2025 год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</si>
  <si>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</si>
  <si>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</si>
  <si>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</si>
  <si>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</si>
  <si>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</si>
  <si>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</si>
  <si>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</si>
  <si>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</si>
  <si>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</si>
  <si>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</si>
  <si>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</si>
  <si>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</si>
  <si>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</si>
  <si>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</si>
  <si>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</si>
  <si>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</si>
  <si>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</si>
  <si>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</si>
  <si>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</si>
  <si>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</si>
  <si>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</si>
  <si>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</si>
  <si>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</si>
  <si>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</si>
  <si>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</si>
  <si>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</si>
  <si>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</si>
  <si>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</si>
  <si>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</si>
  <si>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</si>
  <si>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</si>
  <si>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</si>
  <si>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</si>
  <si>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</si>
  <si>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</si>
  <si>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</si>
  <si>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</si>
  <si>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</si>
  <si>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</si>
  <si>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</si>
  <si>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</si>
  <si>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</si>
  <si>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</si>
  <si>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</si>
  <si>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</si>
  <si>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</si>
  <si>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</si>
  <si>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</si>
  <si>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</si>
  <si>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</si>
  <si>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</si>
  <si>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</si>
  <si>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</si>
  <si>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</si>
  <si>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</si>
  <si>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</si>
  <si>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</si>
  <si>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</si>
  <si>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</si>
  <si>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</si>
  <si>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</si>
  <si>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</si>
  <si>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</si>
  <si>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пр. Профессора Жуковского, д. 4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</si>
  <si>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</si>
  <si>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</si>
  <si>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</si>
  <si>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</si>
  <si>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</si>
  <si>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</si>
  <si>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</si>
  <si>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</si>
  <si>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</si>
  <si>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</si>
  <si>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</si>
  <si>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</si>
  <si>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</si>
  <si>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</si>
  <si>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</si>
  <si>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</si>
  <si>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</si>
  <si>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</si>
  <si>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</si>
  <si>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</si>
  <si>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</si>
  <si>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</si>
  <si>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</si>
  <si>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</si>
  <si>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</si>
  <si>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</si>
  <si>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</si>
  <si>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</si>
  <si>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</si>
  <si>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</si>
  <si>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</si>
  <si>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</si>
  <si>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</si>
  <si>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</si>
  <si>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</si>
  <si>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</si>
  <si>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</si>
  <si>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</si>
  <si>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</si>
  <si>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</si>
  <si>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</si>
  <si>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</si>
  <si>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</si>
  <si>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</si>
  <si>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</si>
  <si>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</si>
  <si>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</si>
  <si>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</si>
  <si>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</si>
  <si>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</si>
  <si>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</si>
  <si>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</si>
  <si>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</si>
  <si>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</si>
  <si>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</si>
  <si>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</si>
  <si>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</si>
  <si>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</si>
  <si>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</si>
  <si>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</si>
  <si>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</si>
  <si>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</si>
  <si>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</si>
  <si>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</si>
  <si>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</si>
  <si>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</si>
  <si>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</si>
  <si>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</si>
  <si>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</si>
  <si>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</si>
  <si>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</si>
  <si>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</si>
  <si>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</si>
  <si>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</si>
  <si>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</si>
  <si>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</si>
  <si>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</si>
  <si>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</si>
  <si>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</si>
  <si>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</si>
  <si>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</si>
  <si>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</si>
  <si>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</si>
  <si>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</si>
  <si>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</si>
  <si>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</si>
  <si>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</si>
  <si>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</si>
  <si>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</si>
  <si>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</si>
  <si>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</si>
  <si>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</si>
  <si>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</si>
  <si>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</si>
  <si>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</si>
  <si>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</si>
  <si>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</si>
  <si>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</si>
  <si>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</si>
  <si>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</si>
  <si>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</si>
  <si>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</si>
  <si>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</si>
  <si>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</si>
  <si>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</si>
  <si>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</si>
  <si>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 xml:space="preserve">         (в ред. от 20.12.2023 № 4471)        </t>
  </si>
  <si>
    <t>от 06.05.2022 №1152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</si>
</sst>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6" fontId="6" fillId="0" borderId="0" applyBorder="0" applyProtection="0"/>
  </cellStyleXfs>
  <cellXfs count="49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0" fillId="2" borderId="0" xfId="0" applyFont="1" applyFill="1"/>
    <xf numFmtId="0" fontId="11" fillId="2" borderId="0" xfId="0" applyFont="1" applyFill="1"/>
    <xf numFmtId="0" fontId="12" fillId="2" borderId="1" xfId="2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68" fontId="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4"/>
  <sheetViews>
    <sheetView tabSelected="1" view="pageBreakPreview" zoomScaleNormal="90" zoomScaleSheetLayoutView="100" workbookViewId="0">
      <pane ySplit="11" topLeftCell="A12" activePane="bottomLeft" state="frozen"/>
      <selection pane="bottomLeft" activeCell="L10" sqref="L10:N10"/>
    </sheetView>
  </sheetViews>
  <sheetFormatPr defaultRowHeight="15" outlineLevelRow="1" x14ac:dyDescent="0.25"/>
  <cols>
    <col min="1" max="1" width="6.28515625" style="1" customWidth="1"/>
    <col min="2" max="2" width="41.7109375" style="1" customWidth="1"/>
    <col min="3" max="5" width="9.7109375" style="1" customWidth="1"/>
    <col min="6" max="6" width="10.28515625" style="1" customWidth="1"/>
    <col min="7" max="7" width="21.5703125" style="1" customWidth="1"/>
    <col min="8" max="13" width="9.7109375" style="1" customWidth="1"/>
    <col min="14" max="14" width="9.5703125" style="32" customWidth="1"/>
    <col min="15" max="15" width="9.7109375" style="1" customWidth="1"/>
    <col min="16" max="16384" width="9.140625" style="1"/>
  </cols>
  <sheetData>
    <row r="1" spans="1:31" s="7" customFormat="1" ht="20.100000000000001" customHeight="1" outlineLevel="1" x14ac:dyDescent="0.35">
      <c r="E1" s="9"/>
      <c r="F1" s="12"/>
      <c r="G1" s="12"/>
      <c r="H1" s="16"/>
      <c r="I1" s="16"/>
      <c r="J1" s="16"/>
      <c r="K1" s="35" t="s">
        <v>50</v>
      </c>
      <c r="L1" s="35"/>
      <c r="M1" s="35"/>
      <c r="N1" s="35"/>
      <c r="O1" s="35"/>
      <c r="P1" s="12"/>
      <c r="Q1" s="12"/>
      <c r="R1" s="12"/>
      <c r="S1" s="12"/>
      <c r="T1" s="12"/>
      <c r="U1" s="12"/>
      <c r="V1" s="12"/>
      <c r="W1" s="34"/>
      <c r="X1" s="34"/>
      <c r="Y1" s="34"/>
      <c r="Z1" s="34"/>
      <c r="AA1" s="34"/>
      <c r="AB1" s="34"/>
      <c r="AC1" s="34"/>
      <c r="AD1" s="34"/>
      <c r="AE1" s="34"/>
    </row>
    <row r="2" spans="1:31" s="7" customFormat="1" ht="20.100000000000001" customHeight="1" outlineLevel="1" x14ac:dyDescent="0.35">
      <c r="E2" s="9"/>
      <c r="F2" s="12"/>
      <c r="G2" s="12"/>
      <c r="H2" s="16"/>
      <c r="I2" s="16"/>
      <c r="J2" s="16"/>
      <c r="K2" s="35" t="s">
        <v>47</v>
      </c>
      <c r="L2" s="35"/>
      <c r="M2" s="35"/>
      <c r="N2" s="35"/>
      <c r="O2" s="35"/>
      <c r="P2" s="12"/>
      <c r="Q2" s="12"/>
      <c r="R2" s="12"/>
      <c r="S2" s="12"/>
      <c r="T2" s="12"/>
      <c r="U2" s="12"/>
      <c r="V2" s="12"/>
      <c r="W2" s="34"/>
      <c r="X2" s="34"/>
      <c r="Y2" s="34"/>
      <c r="Z2" s="34"/>
      <c r="AA2" s="34"/>
      <c r="AB2" s="34"/>
      <c r="AC2" s="34"/>
      <c r="AD2" s="34"/>
      <c r="AE2" s="34"/>
    </row>
    <row r="3" spans="1:31" s="7" customFormat="1" ht="20.100000000000001" customHeight="1" outlineLevel="1" x14ac:dyDescent="0.35">
      <c r="E3" s="9"/>
      <c r="F3" s="12"/>
      <c r="G3" s="12"/>
      <c r="H3" s="16"/>
      <c r="I3" s="16"/>
      <c r="J3" s="16"/>
      <c r="K3" s="35" t="s">
        <v>48</v>
      </c>
      <c r="L3" s="35"/>
      <c r="M3" s="35"/>
      <c r="N3" s="35"/>
      <c r="O3" s="35"/>
      <c r="P3" s="12"/>
      <c r="Q3" s="12"/>
      <c r="R3" s="12"/>
      <c r="S3" s="12"/>
      <c r="T3" s="12"/>
      <c r="U3" s="12"/>
      <c r="V3" s="12"/>
      <c r="W3" s="34"/>
      <c r="X3" s="34"/>
      <c r="Y3" s="34"/>
      <c r="Z3" s="34"/>
      <c r="AA3" s="34"/>
      <c r="AB3" s="34"/>
      <c r="AC3" s="34"/>
      <c r="AD3" s="34"/>
      <c r="AE3" s="34"/>
    </row>
    <row r="4" spans="1:31" s="7" customFormat="1" ht="20.100000000000001" customHeight="1" outlineLevel="1" x14ac:dyDescent="0.35">
      <c r="E4" s="9"/>
      <c r="F4" s="12"/>
      <c r="G4" s="12"/>
      <c r="H4" s="16"/>
      <c r="I4" s="16"/>
      <c r="J4" s="16"/>
      <c r="K4" s="35" t="s">
        <v>302</v>
      </c>
      <c r="L4" s="35"/>
      <c r="M4" s="35"/>
      <c r="N4" s="35"/>
      <c r="O4" s="35"/>
      <c r="P4" s="12"/>
      <c r="Q4" s="12"/>
      <c r="R4" s="12"/>
      <c r="S4" s="12"/>
      <c r="T4" s="12"/>
      <c r="U4" s="12"/>
      <c r="V4" s="12"/>
      <c r="W4" s="15"/>
      <c r="X4" s="15"/>
      <c r="Y4" s="15"/>
      <c r="Z4" s="15"/>
      <c r="AA4" s="15"/>
      <c r="AB4" s="15"/>
      <c r="AC4" s="15"/>
      <c r="AD4" s="15"/>
      <c r="AE4" s="15"/>
    </row>
    <row r="5" spans="1:31" s="7" customFormat="1" ht="20.100000000000001" customHeight="1" outlineLevel="1" x14ac:dyDescent="0.35">
      <c r="E5" s="9"/>
      <c r="F5" s="12"/>
      <c r="G5" s="12"/>
      <c r="H5" s="16" t="s">
        <v>123</v>
      </c>
      <c r="J5" s="16"/>
      <c r="K5" s="35" t="s">
        <v>301</v>
      </c>
      <c r="L5" s="35"/>
      <c r="M5" s="35"/>
      <c r="N5" s="35"/>
      <c r="O5" s="35"/>
      <c r="P5" s="12"/>
      <c r="Q5" s="12"/>
      <c r="R5" s="12"/>
      <c r="S5" s="12"/>
      <c r="T5" s="12"/>
      <c r="U5" s="12"/>
      <c r="V5" s="12"/>
      <c r="W5" s="34" t="s">
        <v>49</v>
      </c>
      <c r="X5" s="34"/>
      <c r="Y5" s="34"/>
      <c r="Z5" s="34"/>
      <c r="AA5" s="34"/>
      <c r="AB5" s="34"/>
      <c r="AC5" s="34"/>
      <c r="AD5" s="34"/>
      <c r="AE5" s="34"/>
    </row>
    <row r="6" spans="1:31" s="7" customFormat="1" ht="20.100000000000001" customHeight="1" outlineLevel="1" x14ac:dyDescent="0.35">
      <c r="E6" s="9"/>
      <c r="F6" s="12"/>
      <c r="G6" s="12"/>
      <c r="H6" s="6"/>
      <c r="I6" s="6"/>
      <c r="J6" s="6"/>
      <c r="K6" s="6"/>
      <c r="L6" s="6"/>
      <c r="M6" s="6"/>
      <c r="N6" s="6"/>
      <c r="O6" s="6"/>
      <c r="P6" s="12"/>
      <c r="Q6" s="12"/>
      <c r="R6" s="12"/>
      <c r="S6" s="12"/>
      <c r="T6" s="12"/>
      <c r="U6" s="12"/>
      <c r="V6" s="12"/>
      <c r="W6" s="15"/>
      <c r="X6" s="15"/>
      <c r="Y6" s="15"/>
      <c r="Z6" s="15"/>
      <c r="AA6" s="15"/>
      <c r="AB6" s="15"/>
      <c r="AC6" s="15"/>
      <c r="AD6" s="15"/>
      <c r="AE6" s="15"/>
    </row>
    <row r="7" spans="1:31" s="7" customFormat="1" ht="18" customHeight="1" outlineLevel="1" x14ac:dyDescent="0.35">
      <c r="E7" s="9"/>
      <c r="F7" s="12"/>
      <c r="G7" s="12"/>
      <c r="H7" s="6"/>
      <c r="I7" s="6"/>
      <c r="J7" s="6"/>
      <c r="K7" s="6"/>
      <c r="L7" s="6"/>
      <c r="M7" s="6"/>
      <c r="N7" s="6"/>
      <c r="O7" s="6"/>
      <c r="P7" s="12"/>
      <c r="Q7" s="12"/>
      <c r="R7" s="12"/>
      <c r="S7" s="12"/>
      <c r="T7" s="12"/>
      <c r="U7" s="12"/>
      <c r="V7" s="12"/>
      <c r="W7" s="15"/>
      <c r="X7" s="15"/>
      <c r="Y7" s="15"/>
      <c r="Z7" s="15"/>
      <c r="AA7" s="15"/>
      <c r="AB7" s="15"/>
      <c r="AC7" s="15"/>
      <c r="AD7" s="15"/>
      <c r="AE7" s="15"/>
    </row>
    <row r="8" spans="1:31" ht="45.75" customHeight="1" x14ac:dyDescent="0.3">
      <c r="A8" s="45" t="s">
        <v>58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31" ht="18.75" customHeight="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31" ht="132" customHeight="1" x14ac:dyDescent="0.25">
      <c r="A10" s="39" t="s">
        <v>0</v>
      </c>
      <c r="B10" s="39" t="s">
        <v>1</v>
      </c>
      <c r="C10" s="39" t="s">
        <v>2</v>
      </c>
      <c r="D10" s="40" t="s">
        <v>51</v>
      </c>
      <c r="E10" s="39" t="s">
        <v>3</v>
      </c>
      <c r="F10" s="39" t="s">
        <v>4</v>
      </c>
      <c r="G10" s="39" t="s">
        <v>43</v>
      </c>
      <c r="H10" s="39" t="s">
        <v>44</v>
      </c>
      <c r="I10" s="39" t="s">
        <v>56</v>
      </c>
      <c r="J10" s="39" t="s">
        <v>57</v>
      </c>
      <c r="K10" s="40" t="s">
        <v>133</v>
      </c>
      <c r="L10" s="42" t="s">
        <v>134</v>
      </c>
      <c r="M10" s="43"/>
      <c r="N10" s="44"/>
      <c r="O10" s="40" t="s">
        <v>55</v>
      </c>
    </row>
    <row r="11" spans="1:31" ht="45" customHeight="1" x14ac:dyDescent="0.25">
      <c r="A11" s="39"/>
      <c r="B11" s="39"/>
      <c r="C11" s="39"/>
      <c r="D11" s="41"/>
      <c r="E11" s="39"/>
      <c r="F11" s="39"/>
      <c r="G11" s="39"/>
      <c r="H11" s="39"/>
      <c r="I11" s="39"/>
      <c r="J11" s="39"/>
      <c r="K11" s="41"/>
      <c r="L11" s="26" t="s">
        <v>52</v>
      </c>
      <c r="M11" s="26" t="s">
        <v>53</v>
      </c>
      <c r="N11" s="26" t="s">
        <v>54</v>
      </c>
      <c r="O11" s="41"/>
    </row>
    <row r="12" spans="1:31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  <c r="N12" s="14">
        <v>14</v>
      </c>
      <c r="O12" s="13">
        <v>15</v>
      </c>
    </row>
    <row r="13" spans="1:31" ht="26.25" customHeight="1" x14ac:dyDescent="0.25">
      <c r="A13" s="47" t="s">
        <v>124</v>
      </c>
      <c r="B13" s="47"/>
      <c r="C13" s="22" t="s">
        <v>5</v>
      </c>
      <c r="D13" s="22" t="s">
        <v>5</v>
      </c>
      <c r="E13" s="22" t="s">
        <v>5</v>
      </c>
      <c r="F13" s="22" t="s">
        <v>5</v>
      </c>
      <c r="G13" s="22" t="s">
        <v>5</v>
      </c>
      <c r="H13" s="22" t="s">
        <v>5</v>
      </c>
      <c r="I13" s="22" t="s">
        <v>5</v>
      </c>
      <c r="J13" s="22" t="s">
        <v>5</v>
      </c>
      <c r="K13" s="22" t="s">
        <v>5</v>
      </c>
      <c r="L13" s="22" t="s">
        <v>5</v>
      </c>
      <c r="M13" s="22" t="s">
        <v>5</v>
      </c>
      <c r="N13" s="22" t="s">
        <v>5</v>
      </c>
      <c r="O13" s="22" t="s">
        <v>5</v>
      </c>
    </row>
    <row r="14" spans="1:31" ht="30" customHeight="1" x14ac:dyDescent="0.25">
      <c r="A14" s="36" t="s">
        <v>59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8"/>
    </row>
    <row r="15" spans="1:31" s="27" customFormat="1" ht="30" customHeight="1" x14ac:dyDescent="0.25">
      <c r="A15" s="22">
        <v>1</v>
      </c>
      <c r="B15" s="22" t="s">
        <v>135</v>
      </c>
      <c r="C15" s="22">
        <v>1963</v>
      </c>
      <c r="D15" s="22" t="s">
        <v>38</v>
      </c>
      <c r="E15" s="22"/>
      <c r="F15" s="22" t="s">
        <v>6</v>
      </c>
      <c r="G15" s="22" t="s">
        <v>39</v>
      </c>
      <c r="H15" s="22" t="s">
        <v>42</v>
      </c>
      <c r="I15" s="22">
        <v>5</v>
      </c>
      <c r="J15" s="22">
        <v>4</v>
      </c>
      <c r="K15" s="22">
        <v>3252.2</v>
      </c>
      <c r="L15" s="22">
        <v>3228.1</v>
      </c>
      <c r="M15" s="22">
        <v>2831.1</v>
      </c>
      <c r="N15" s="25">
        <f>L15-M15</f>
        <v>397</v>
      </c>
      <c r="O15" s="22">
        <v>134</v>
      </c>
    </row>
    <row r="16" spans="1:31" s="27" customFormat="1" ht="30" customHeight="1" x14ac:dyDescent="0.25">
      <c r="A16" s="22">
        <v>2</v>
      </c>
      <c r="B16" s="22" t="s">
        <v>136</v>
      </c>
      <c r="C16" s="22">
        <v>1972</v>
      </c>
      <c r="D16" s="22" t="s">
        <v>38</v>
      </c>
      <c r="E16" s="22"/>
      <c r="F16" s="22" t="s">
        <v>6</v>
      </c>
      <c r="G16" s="22" t="s">
        <v>41</v>
      </c>
      <c r="H16" s="22" t="s">
        <v>40</v>
      </c>
      <c r="I16" s="22">
        <v>5</v>
      </c>
      <c r="J16" s="22">
        <v>6</v>
      </c>
      <c r="K16" s="25">
        <v>4463</v>
      </c>
      <c r="L16" s="22">
        <v>4431.6000000000004</v>
      </c>
      <c r="M16" s="22">
        <v>4389.2</v>
      </c>
      <c r="N16" s="25">
        <f t="shared" ref="N16:N20" si="0">L16-M16</f>
        <v>42.4</v>
      </c>
      <c r="O16" s="22">
        <v>208</v>
      </c>
    </row>
    <row r="17" spans="1:15" s="27" customFormat="1" ht="30" customHeight="1" x14ac:dyDescent="0.25">
      <c r="A17" s="22">
        <v>3</v>
      </c>
      <c r="B17" s="22" t="s">
        <v>137</v>
      </c>
      <c r="C17" s="22">
        <v>1971</v>
      </c>
      <c r="D17" s="22" t="s">
        <v>38</v>
      </c>
      <c r="E17" s="22"/>
      <c r="F17" s="22" t="s">
        <v>6</v>
      </c>
      <c r="G17" s="22" t="s">
        <v>41</v>
      </c>
      <c r="H17" s="22" t="s">
        <v>40</v>
      </c>
      <c r="I17" s="22">
        <v>6</v>
      </c>
      <c r="J17" s="22">
        <v>6</v>
      </c>
      <c r="K17" s="22">
        <v>5244.8</v>
      </c>
      <c r="L17" s="22">
        <v>5200.3999999999996</v>
      </c>
      <c r="M17" s="22">
        <v>4339.6000000000004</v>
      </c>
      <c r="N17" s="25">
        <f t="shared" si="0"/>
        <v>860.8</v>
      </c>
      <c r="O17" s="22">
        <v>209</v>
      </c>
    </row>
    <row r="18" spans="1:15" s="27" customFormat="1" ht="30" customHeight="1" x14ac:dyDescent="0.25">
      <c r="A18" s="22">
        <v>4</v>
      </c>
      <c r="B18" s="22" t="s">
        <v>236</v>
      </c>
      <c r="C18" s="22">
        <v>1978</v>
      </c>
      <c r="D18" s="22" t="s">
        <v>38</v>
      </c>
      <c r="E18" s="22"/>
      <c r="F18" s="22" t="s">
        <v>6</v>
      </c>
      <c r="G18" s="22" t="s">
        <v>235</v>
      </c>
      <c r="H18" s="22" t="s">
        <v>40</v>
      </c>
      <c r="I18" s="22">
        <v>9</v>
      </c>
      <c r="J18" s="22">
        <v>2</v>
      </c>
      <c r="K18" s="22">
        <v>3885.5</v>
      </c>
      <c r="L18" s="22">
        <v>3871.8</v>
      </c>
      <c r="M18" s="22">
        <v>3811.5</v>
      </c>
      <c r="N18" s="25">
        <f t="shared" si="0"/>
        <v>60.3</v>
      </c>
      <c r="O18" s="22">
        <v>163</v>
      </c>
    </row>
    <row r="19" spans="1:15" s="27" customFormat="1" ht="30" customHeight="1" x14ac:dyDescent="0.25">
      <c r="A19" s="22">
        <v>5</v>
      </c>
      <c r="B19" s="22" t="s">
        <v>237</v>
      </c>
      <c r="C19" s="22">
        <v>1978</v>
      </c>
      <c r="D19" s="22" t="s">
        <v>38</v>
      </c>
      <c r="E19" s="22"/>
      <c r="F19" s="22" t="s">
        <v>6</v>
      </c>
      <c r="G19" s="22" t="s">
        <v>235</v>
      </c>
      <c r="H19" s="22" t="s">
        <v>40</v>
      </c>
      <c r="I19" s="22">
        <v>9</v>
      </c>
      <c r="J19" s="22">
        <v>1</v>
      </c>
      <c r="K19" s="22">
        <v>2388.5</v>
      </c>
      <c r="L19" s="22">
        <v>2371.9</v>
      </c>
      <c r="M19" s="22">
        <v>2371.9</v>
      </c>
      <c r="N19" s="25">
        <f t="shared" si="0"/>
        <v>0</v>
      </c>
      <c r="O19" s="22">
        <v>105</v>
      </c>
    </row>
    <row r="20" spans="1:15" s="27" customFormat="1" ht="30" customHeight="1" x14ac:dyDescent="0.25">
      <c r="A20" s="22">
        <v>6</v>
      </c>
      <c r="B20" s="22" t="s">
        <v>238</v>
      </c>
      <c r="C20" s="22">
        <v>1977</v>
      </c>
      <c r="D20" s="22" t="s">
        <v>38</v>
      </c>
      <c r="E20" s="22"/>
      <c r="F20" s="22" t="s">
        <v>6</v>
      </c>
      <c r="G20" s="22" t="s">
        <v>235</v>
      </c>
      <c r="H20" s="22" t="s">
        <v>40</v>
      </c>
      <c r="I20" s="22">
        <v>10</v>
      </c>
      <c r="J20" s="22">
        <v>2</v>
      </c>
      <c r="K20" s="22">
        <v>3867.6</v>
      </c>
      <c r="L20" s="22">
        <v>2645.3</v>
      </c>
      <c r="M20" s="22">
        <v>2611.5</v>
      </c>
      <c r="N20" s="25">
        <f t="shared" si="0"/>
        <v>33.799999999999997</v>
      </c>
      <c r="O20" s="22">
        <v>169</v>
      </c>
    </row>
    <row r="21" spans="1:15" s="27" customFormat="1" ht="30" customHeight="1" x14ac:dyDescent="0.25">
      <c r="A21" s="22">
        <v>7</v>
      </c>
      <c r="B21" s="22" t="s">
        <v>77</v>
      </c>
      <c r="C21" s="22">
        <v>1956</v>
      </c>
      <c r="D21" s="22" t="s">
        <v>38</v>
      </c>
      <c r="E21" s="22"/>
      <c r="F21" s="22" t="s">
        <v>6</v>
      </c>
      <c r="G21" s="22" t="s">
        <v>41</v>
      </c>
      <c r="H21" s="22" t="s">
        <v>42</v>
      </c>
      <c r="I21" s="22">
        <v>5</v>
      </c>
      <c r="J21" s="22">
        <v>160</v>
      </c>
      <c r="K21" s="22">
        <v>6203.7</v>
      </c>
      <c r="L21" s="22">
        <v>5696.1</v>
      </c>
      <c r="M21" s="22">
        <v>3988.9</v>
      </c>
      <c r="N21" s="25">
        <v>1706.2</v>
      </c>
      <c r="O21" s="22">
        <v>160</v>
      </c>
    </row>
    <row r="22" spans="1:15" s="27" customFormat="1" ht="30" customHeight="1" x14ac:dyDescent="0.25">
      <c r="A22" s="22">
        <v>8</v>
      </c>
      <c r="B22" s="17" t="s">
        <v>62</v>
      </c>
      <c r="C22" s="18">
        <v>1956</v>
      </c>
      <c r="D22" s="22" t="s">
        <v>38</v>
      </c>
      <c r="E22" s="18"/>
      <c r="F22" s="22" t="s">
        <v>6</v>
      </c>
      <c r="G22" s="22" t="s">
        <v>41</v>
      </c>
      <c r="H22" s="22" t="s">
        <v>42</v>
      </c>
      <c r="I22" s="22">
        <v>4</v>
      </c>
      <c r="J22" s="22">
        <v>2</v>
      </c>
      <c r="K22" s="25">
        <v>2373</v>
      </c>
      <c r="L22" s="25">
        <v>2161</v>
      </c>
      <c r="M22" s="25">
        <v>1300.5</v>
      </c>
      <c r="N22" s="25">
        <f>L22-M22</f>
        <v>860.5</v>
      </c>
      <c r="O22" s="22">
        <v>49</v>
      </c>
    </row>
    <row r="23" spans="1:15" s="27" customFormat="1" ht="30" customHeight="1" x14ac:dyDescent="0.25">
      <c r="A23" s="22">
        <v>9</v>
      </c>
      <c r="B23" s="17" t="s">
        <v>63</v>
      </c>
      <c r="C23" s="18">
        <v>1956</v>
      </c>
      <c r="D23" s="22" t="s">
        <v>38</v>
      </c>
      <c r="E23" s="18"/>
      <c r="F23" s="22" t="s">
        <v>6</v>
      </c>
      <c r="G23" s="22" t="s">
        <v>41</v>
      </c>
      <c r="H23" s="22" t="s">
        <v>42</v>
      </c>
      <c r="I23" s="22">
        <v>4</v>
      </c>
      <c r="J23" s="22">
        <v>2</v>
      </c>
      <c r="K23" s="25">
        <v>3956.3</v>
      </c>
      <c r="L23" s="25">
        <v>1904.5</v>
      </c>
      <c r="M23" s="25">
        <v>1338.5</v>
      </c>
      <c r="N23" s="25">
        <f t="shared" ref="N23:N195" si="1">L23-M23</f>
        <v>566</v>
      </c>
      <c r="O23" s="22" t="s">
        <v>38</v>
      </c>
    </row>
    <row r="24" spans="1:15" s="27" customFormat="1" ht="30" customHeight="1" x14ac:dyDescent="0.25">
      <c r="A24" s="22">
        <v>10</v>
      </c>
      <c r="B24" s="17" t="s">
        <v>239</v>
      </c>
      <c r="C24" s="18">
        <v>1976</v>
      </c>
      <c r="D24" s="22" t="s">
        <v>38</v>
      </c>
      <c r="E24" s="18"/>
      <c r="F24" s="22" t="s">
        <v>6</v>
      </c>
      <c r="G24" s="22" t="s">
        <v>235</v>
      </c>
      <c r="H24" s="22" t="s">
        <v>40</v>
      </c>
      <c r="I24" s="22">
        <v>9</v>
      </c>
      <c r="J24" s="22">
        <v>2</v>
      </c>
      <c r="K24" s="25">
        <v>4470.6000000000004</v>
      </c>
      <c r="L24" s="25">
        <v>3833</v>
      </c>
      <c r="M24" s="25">
        <v>3832.8</v>
      </c>
      <c r="N24" s="25">
        <f t="shared" si="1"/>
        <v>0.2</v>
      </c>
      <c r="O24" s="22">
        <v>159</v>
      </c>
    </row>
    <row r="25" spans="1:15" s="27" customFormat="1" ht="24.75" customHeight="1" x14ac:dyDescent="0.25">
      <c r="A25" s="22">
        <v>11</v>
      </c>
      <c r="B25" s="17" t="s">
        <v>160</v>
      </c>
      <c r="C25" s="18">
        <v>1970</v>
      </c>
      <c r="D25" s="22" t="s">
        <v>38</v>
      </c>
      <c r="E25" s="18"/>
      <c r="F25" s="22" t="s">
        <v>6</v>
      </c>
      <c r="G25" s="22" t="s">
        <v>39</v>
      </c>
      <c r="H25" s="22" t="s">
        <v>40</v>
      </c>
      <c r="I25" s="18">
        <v>5</v>
      </c>
      <c r="J25" s="18">
        <v>4</v>
      </c>
      <c r="K25" s="19">
        <v>2703</v>
      </c>
      <c r="L25" s="19">
        <v>2703</v>
      </c>
      <c r="M25" s="19">
        <v>1832.4</v>
      </c>
      <c r="N25" s="25">
        <f>L25-M25</f>
        <v>870.6</v>
      </c>
      <c r="O25" s="18">
        <v>111</v>
      </c>
    </row>
    <row r="26" spans="1:15" s="27" customFormat="1" ht="24.75" customHeight="1" x14ac:dyDescent="0.25">
      <c r="A26" s="22">
        <v>12</v>
      </c>
      <c r="B26" s="17" t="s">
        <v>161</v>
      </c>
      <c r="C26" s="18">
        <v>1966</v>
      </c>
      <c r="D26" s="22" t="s">
        <v>38</v>
      </c>
      <c r="E26" s="18"/>
      <c r="F26" s="22" t="s">
        <v>6</v>
      </c>
      <c r="G26" s="22" t="s">
        <v>39</v>
      </c>
      <c r="H26" s="22" t="s">
        <v>42</v>
      </c>
      <c r="I26" s="18">
        <v>5</v>
      </c>
      <c r="J26" s="18">
        <v>4</v>
      </c>
      <c r="K26" s="19">
        <v>2621.9</v>
      </c>
      <c r="L26" s="19">
        <v>2621.9</v>
      </c>
      <c r="M26" s="19">
        <v>1709</v>
      </c>
      <c r="N26" s="25">
        <f>L26-M26</f>
        <v>912.9</v>
      </c>
      <c r="O26" s="18">
        <v>89</v>
      </c>
    </row>
    <row r="27" spans="1:15" s="27" customFormat="1" ht="24.75" customHeight="1" x14ac:dyDescent="0.25">
      <c r="A27" s="22">
        <v>13</v>
      </c>
      <c r="B27" s="17" t="s">
        <v>294</v>
      </c>
      <c r="C27" s="18">
        <v>1994</v>
      </c>
      <c r="D27" s="22" t="s">
        <v>38</v>
      </c>
      <c r="E27" s="18"/>
      <c r="F27" s="18" t="s">
        <v>6</v>
      </c>
      <c r="G27" s="22" t="s">
        <v>235</v>
      </c>
      <c r="H27" s="22" t="s">
        <v>40</v>
      </c>
      <c r="I27" s="22">
        <v>10</v>
      </c>
      <c r="J27" s="18">
        <v>200</v>
      </c>
      <c r="K27" s="19">
        <v>5274.1</v>
      </c>
      <c r="L27" s="19">
        <v>4621.6000000000004</v>
      </c>
      <c r="M27" s="19">
        <v>4218.7</v>
      </c>
      <c r="N27" s="25">
        <v>403</v>
      </c>
      <c r="O27" s="22">
        <v>200</v>
      </c>
    </row>
    <row r="28" spans="1:15" s="27" customFormat="1" ht="30" customHeight="1" x14ac:dyDescent="0.25">
      <c r="A28" s="22">
        <v>14</v>
      </c>
      <c r="B28" s="17" t="s">
        <v>23</v>
      </c>
      <c r="C28" s="18">
        <v>1961</v>
      </c>
      <c r="D28" s="22" t="s">
        <v>38</v>
      </c>
      <c r="E28" s="18"/>
      <c r="F28" s="22" t="s">
        <v>6</v>
      </c>
      <c r="G28" s="22" t="s">
        <v>41</v>
      </c>
      <c r="H28" s="22" t="s">
        <v>42</v>
      </c>
      <c r="I28" s="22">
        <v>4</v>
      </c>
      <c r="J28" s="22">
        <v>2</v>
      </c>
      <c r="K28" s="25">
        <v>1472.4</v>
      </c>
      <c r="L28" s="25">
        <v>1364.3</v>
      </c>
      <c r="M28" s="25">
        <v>1238.3</v>
      </c>
      <c r="N28" s="25">
        <f t="shared" si="1"/>
        <v>126</v>
      </c>
      <c r="O28" s="22" t="s">
        <v>38</v>
      </c>
    </row>
    <row r="29" spans="1:15" s="27" customFormat="1" ht="24.75" customHeight="1" x14ac:dyDescent="0.25">
      <c r="A29" s="22">
        <v>15</v>
      </c>
      <c r="B29" s="17" t="s">
        <v>10</v>
      </c>
      <c r="C29" s="18">
        <v>1966</v>
      </c>
      <c r="D29" s="22" t="s">
        <v>38</v>
      </c>
      <c r="E29" s="18"/>
      <c r="F29" s="22" t="s">
        <v>6</v>
      </c>
      <c r="G29" s="22" t="s">
        <v>39</v>
      </c>
      <c r="H29" s="22" t="s">
        <v>42</v>
      </c>
      <c r="I29" s="18">
        <v>5</v>
      </c>
      <c r="J29" s="18">
        <v>2</v>
      </c>
      <c r="K29" s="19">
        <v>1726.4</v>
      </c>
      <c r="L29" s="19">
        <v>1604.8</v>
      </c>
      <c r="M29" s="19">
        <v>1604.8</v>
      </c>
      <c r="N29" s="25">
        <f t="shared" si="1"/>
        <v>0</v>
      </c>
      <c r="O29" s="18">
        <v>121</v>
      </c>
    </row>
    <row r="30" spans="1:15" s="27" customFormat="1" ht="24.75" customHeight="1" x14ac:dyDescent="0.25">
      <c r="A30" s="22">
        <v>16</v>
      </c>
      <c r="B30" s="17" t="s">
        <v>138</v>
      </c>
      <c r="C30" s="18">
        <v>1968</v>
      </c>
      <c r="D30" s="22" t="s">
        <v>38</v>
      </c>
      <c r="E30" s="18"/>
      <c r="F30" s="22" t="s">
        <v>6</v>
      </c>
      <c r="G30" s="22" t="s">
        <v>39</v>
      </c>
      <c r="H30" s="22" t="s">
        <v>40</v>
      </c>
      <c r="I30" s="18">
        <v>5</v>
      </c>
      <c r="J30" s="18">
        <v>6</v>
      </c>
      <c r="K30" s="19">
        <v>4004.5</v>
      </c>
      <c r="L30" s="19">
        <v>3481.8</v>
      </c>
      <c r="M30" s="19">
        <v>2718.5</v>
      </c>
      <c r="N30" s="25">
        <f t="shared" si="1"/>
        <v>763.3</v>
      </c>
      <c r="O30" s="18">
        <v>179</v>
      </c>
    </row>
    <row r="31" spans="1:15" s="27" customFormat="1" ht="24.75" customHeight="1" x14ac:dyDescent="0.25">
      <c r="A31" s="22">
        <v>17</v>
      </c>
      <c r="B31" s="17" t="s">
        <v>139</v>
      </c>
      <c r="C31" s="18">
        <v>1966</v>
      </c>
      <c r="D31" s="22" t="s">
        <v>38</v>
      </c>
      <c r="E31" s="18"/>
      <c r="F31" s="22" t="s">
        <v>6</v>
      </c>
      <c r="G31" s="22" t="s">
        <v>41</v>
      </c>
      <c r="H31" s="22" t="s">
        <v>40</v>
      </c>
      <c r="I31" s="18">
        <v>5</v>
      </c>
      <c r="J31" s="18">
        <v>4</v>
      </c>
      <c r="K31" s="19">
        <v>2742.6</v>
      </c>
      <c r="L31" s="19">
        <v>2725.5</v>
      </c>
      <c r="M31" s="19">
        <v>2725.5</v>
      </c>
      <c r="N31" s="25">
        <f t="shared" si="1"/>
        <v>0</v>
      </c>
      <c r="O31" s="18">
        <v>142</v>
      </c>
    </row>
    <row r="32" spans="1:15" s="27" customFormat="1" ht="24.75" customHeight="1" x14ac:dyDescent="0.25">
      <c r="A32" s="22">
        <v>18</v>
      </c>
      <c r="B32" s="17" t="s">
        <v>140</v>
      </c>
      <c r="C32" s="18">
        <v>1971</v>
      </c>
      <c r="D32" s="22" t="s">
        <v>38</v>
      </c>
      <c r="E32" s="18"/>
      <c r="F32" s="22" t="s">
        <v>6</v>
      </c>
      <c r="G32" s="22" t="s">
        <v>39</v>
      </c>
      <c r="H32" s="22" t="s">
        <v>40</v>
      </c>
      <c r="I32" s="18">
        <v>9</v>
      </c>
      <c r="J32" s="18">
        <v>2</v>
      </c>
      <c r="K32" s="19">
        <v>3898.8</v>
      </c>
      <c r="L32" s="19">
        <v>3898.8</v>
      </c>
      <c r="M32" s="19">
        <v>2672.2</v>
      </c>
      <c r="N32" s="25">
        <f t="shared" si="1"/>
        <v>1226.5999999999999</v>
      </c>
      <c r="O32" s="18">
        <v>189</v>
      </c>
    </row>
    <row r="33" spans="1:15" s="27" customFormat="1" ht="24.75" customHeight="1" x14ac:dyDescent="0.25">
      <c r="A33" s="22">
        <v>19</v>
      </c>
      <c r="B33" s="17" t="s">
        <v>141</v>
      </c>
      <c r="C33" s="18">
        <v>1966</v>
      </c>
      <c r="D33" s="22" t="s">
        <v>38</v>
      </c>
      <c r="E33" s="18"/>
      <c r="F33" s="22" t="s">
        <v>6</v>
      </c>
      <c r="G33" s="22" t="s">
        <v>41</v>
      </c>
      <c r="H33" s="22" t="s">
        <v>40</v>
      </c>
      <c r="I33" s="18">
        <v>5</v>
      </c>
      <c r="J33" s="18">
        <v>4</v>
      </c>
      <c r="K33" s="19">
        <v>2742.2</v>
      </c>
      <c r="L33" s="19">
        <v>2710.8</v>
      </c>
      <c r="M33" s="19">
        <v>2710.8</v>
      </c>
      <c r="N33" s="25">
        <f t="shared" si="1"/>
        <v>0</v>
      </c>
      <c r="O33" s="18">
        <v>137</v>
      </c>
    </row>
    <row r="34" spans="1:15" s="27" customFormat="1" ht="24.75" customHeight="1" x14ac:dyDescent="0.25">
      <c r="A34" s="22">
        <v>20</v>
      </c>
      <c r="B34" s="17" t="s">
        <v>142</v>
      </c>
      <c r="C34" s="18">
        <v>1966</v>
      </c>
      <c r="D34" s="22" t="s">
        <v>38</v>
      </c>
      <c r="E34" s="18"/>
      <c r="F34" s="22" t="s">
        <v>6</v>
      </c>
      <c r="G34" s="22" t="s">
        <v>39</v>
      </c>
      <c r="H34" s="22" t="s">
        <v>42</v>
      </c>
      <c r="I34" s="18">
        <v>5</v>
      </c>
      <c r="J34" s="18">
        <v>4</v>
      </c>
      <c r="K34" s="19">
        <v>3165.7</v>
      </c>
      <c r="L34" s="19">
        <v>3155</v>
      </c>
      <c r="M34" s="19">
        <v>2490</v>
      </c>
      <c r="N34" s="25">
        <f t="shared" si="1"/>
        <v>665</v>
      </c>
      <c r="O34" s="18">
        <v>134</v>
      </c>
    </row>
    <row r="35" spans="1:15" s="27" customFormat="1" ht="24.75" customHeight="1" x14ac:dyDescent="0.25">
      <c r="A35" s="22">
        <v>21</v>
      </c>
      <c r="B35" s="17" t="s">
        <v>143</v>
      </c>
      <c r="C35" s="18">
        <v>1965</v>
      </c>
      <c r="D35" s="22" t="s">
        <v>38</v>
      </c>
      <c r="E35" s="18"/>
      <c r="F35" s="22" t="s">
        <v>6</v>
      </c>
      <c r="G35" s="22" t="s">
        <v>39</v>
      </c>
      <c r="H35" s="22" t="s">
        <v>40</v>
      </c>
      <c r="I35" s="18">
        <v>5</v>
      </c>
      <c r="J35" s="18">
        <v>4</v>
      </c>
      <c r="K35" s="19">
        <v>2737.1</v>
      </c>
      <c r="L35" s="19">
        <v>2731.2</v>
      </c>
      <c r="M35" s="19">
        <v>2671.7</v>
      </c>
      <c r="N35" s="25">
        <f t="shared" si="1"/>
        <v>59.5</v>
      </c>
      <c r="O35" s="18">
        <v>136</v>
      </c>
    </row>
    <row r="36" spans="1:15" s="27" customFormat="1" ht="24.75" customHeight="1" x14ac:dyDescent="0.25">
      <c r="A36" s="22">
        <v>22</v>
      </c>
      <c r="B36" s="17" t="s">
        <v>144</v>
      </c>
      <c r="C36" s="18">
        <v>1961</v>
      </c>
      <c r="D36" s="22" t="s">
        <v>38</v>
      </c>
      <c r="E36" s="18"/>
      <c r="F36" s="22" t="s">
        <v>6</v>
      </c>
      <c r="G36" s="22" t="s">
        <v>41</v>
      </c>
      <c r="H36" s="22" t="s">
        <v>42</v>
      </c>
      <c r="I36" s="18">
        <v>5</v>
      </c>
      <c r="J36" s="18">
        <v>2</v>
      </c>
      <c r="K36" s="19">
        <v>1700.7</v>
      </c>
      <c r="L36" s="19">
        <v>1611.2</v>
      </c>
      <c r="M36" s="19">
        <v>1439</v>
      </c>
      <c r="N36" s="25">
        <f t="shared" si="1"/>
        <v>172.2</v>
      </c>
      <c r="O36" s="18">
        <v>55</v>
      </c>
    </row>
    <row r="37" spans="1:15" s="27" customFormat="1" ht="24.75" customHeight="1" x14ac:dyDescent="0.25">
      <c r="A37" s="22">
        <v>23</v>
      </c>
      <c r="B37" s="17" t="s">
        <v>145</v>
      </c>
      <c r="C37" s="18">
        <v>1965</v>
      </c>
      <c r="D37" s="22" t="s">
        <v>38</v>
      </c>
      <c r="E37" s="18"/>
      <c r="F37" s="22" t="s">
        <v>6</v>
      </c>
      <c r="G37" s="22" t="s">
        <v>41</v>
      </c>
      <c r="H37" s="22" t="s">
        <v>40</v>
      </c>
      <c r="I37" s="18">
        <v>5</v>
      </c>
      <c r="J37" s="18">
        <v>8</v>
      </c>
      <c r="K37" s="19">
        <v>5825.6</v>
      </c>
      <c r="L37" s="19">
        <v>5796.1</v>
      </c>
      <c r="M37" s="19">
        <v>5363.3</v>
      </c>
      <c r="N37" s="25">
        <f t="shared" si="1"/>
        <v>432.8</v>
      </c>
      <c r="O37" s="18">
        <v>241</v>
      </c>
    </row>
    <row r="38" spans="1:15" s="27" customFormat="1" ht="24.75" customHeight="1" x14ac:dyDescent="0.25">
      <c r="A38" s="22">
        <v>24</v>
      </c>
      <c r="B38" s="17" t="s">
        <v>146</v>
      </c>
      <c r="C38" s="18">
        <v>1968</v>
      </c>
      <c r="D38" s="22" t="s">
        <v>38</v>
      </c>
      <c r="E38" s="18"/>
      <c r="F38" s="22" t="s">
        <v>6</v>
      </c>
      <c r="G38" s="22" t="s">
        <v>39</v>
      </c>
      <c r="H38" s="22" t="s">
        <v>40</v>
      </c>
      <c r="I38" s="18">
        <v>9</v>
      </c>
      <c r="J38" s="18">
        <v>1</v>
      </c>
      <c r="K38" s="19">
        <v>3592.7</v>
      </c>
      <c r="L38" s="19">
        <v>2860.1</v>
      </c>
      <c r="M38" s="19">
        <v>1858.9</v>
      </c>
      <c r="N38" s="25">
        <f t="shared" si="1"/>
        <v>1001.2</v>
      </c>
      <c r="O38" s="18">
        <v>121</v>
      </c>
    </row>
    <row r="39" spans="1:15" s="27" customFormat="1" ht="24.75" customHeight="1" x14ac:dyDescent="0.25">
      <c r="A39" s="22">
        <v>25</v>
      </c>
      <c r="B39" s="17" t="s">
        <v>147</v>
      </c>
      <c r="C39" s="18">
        <v>1962</v>
      </c>
      <c r="D39" s="22" t="s">
        <v>38</v>
      </c>
      <c r="E39" s="18"/>
      <c r="F39" s="22" t="s">
        <v>6</v>
      </c>
      <c r="G39" s="22" t="s">
        <v>41</v>
      </c>
      <c r="H39" s="22" t="s">
        <v>42</v>
      </c>
      <c r="I39" s="18">
        <v>5</v>
      </c>
      <c r="J39" s="18">
        <v>4</v>
      </c>
      <c r="K39" s="19">
        <v>3828.3</v>
      </c>
      <c r="L39" s="19">
        <v>3734.2</v>
      </c>
      <c r="M39" s="19">
        <v>2652.3</v>
      </c>
      <c r="N39" s="25">
        <f t="shared" si="1"/>
        <v>1081.9000000000001</v>
      </c>
      <c r="O39" s="18">
        <v>118</v>
      </c>
    </row>
    <row r="40" spans="1:15" s="27" customFormat="1" ht="24.75" customHeight="1" x14ac:dyDescent="0.25">
      <c r="A40" s="22">
        <v>26</v>
      </c>
      <c r="B40" s="17" t="s">
        <v>148</v>
      </c>
      <c r="C40" s="18">
        <v>1950</v>
      </c>
      <c r="D40" s="22" t="s">
        <v>38</v>
      </c>
      <c r="E40" s="18"/>
      <c r="F40" s="22" t="s">
        <v>6</v>
      </c>
      <c r="G40" s="22" t="s">
        <v>41</v>
      </c>
      <c r="H40" s="22" t="s">
        <v>42</v>
      </c>
      <c r="I40" s="18">
        <v>2</v>
      </c>
      <c r="J40" s="18">
        <v>2</v>
      </c>
      <c r="K40" s="19">
        <v>617.20000000000005</v>
      </c>
      <c r="L40" s="19">
        <v>406</v>
      </c>
      <c r="M40" s="19">
        <v>257.2</v>
      </c>
      <c r="N40" s="25">
        <f t="shared" si="1"/>
        <v>148.80000000000001</v>
      </c>
      <c r="O40" s="18">
        <v>10</v>
      </c>
    </row>
    <row r="41" spans="1:15" s="27" customFormat="1" ht="24.75" customHeight="1" x14ac:dyDescent="0.25">
      <c r="A41" s="22">
        <v>27</v>
      </c>
      <c r="B41" s="17" t="s">
        <v>149</v>
      </c>
      <c r="C41" s="18">
        <v>1967</v>
      </c>
      <c r="D41" s="22" t="s">
        <v>38</v>
      </c>
      <c r="E41" s="18"/>
      <c r="F41" s="22" t="s">
        <v>6</v>
      </c>
      <c r="G41" s="22" t="s">
        <v>41</v>
      </c>
      <c r="H41" s="22" t="s">
        <v>40</v>
      </c>
      <c r="I41" s="18">
        <v>5</v>
      </c>
      <c r="J41" s="18">
        <v>4</v>
      </c>
      <c r="K41" s="19">
        <v>4175.3999999999996</v>
      </c>
      <c r="L41" s="19">
        <v>3933.9</v>
      </c>
      <c r="M41" s="19">
        <v>2530.6</v>
      </c>
      <c r="N41" s="25">
        <f t="shared" si="1"/>
        <v>1403.3</v>
      </c>
      <c r="O41" s="18">
        <v>115</v>
      </c>
    </row>
    <row r="42" spans="1:15" s="27" customFormat="1" ht="24.75" customHeight="1" x14ac:dyDescent="0.25">
      <c r="A42" s="22">
        <v>28</v>
      </c>
      <c r="B42" s="17" t="s">
        <v>150</v>
      </c>
      <c r="C42" s="18">
        <v>1966</v>
      </c>
      <c r="D42" s="22" t="s">
        <v>38</v>
      </c>
      <c r="E42" s="18"/>
      <c r="F42" s="22" t="s">
        <v>6</v>
      </c>
      <c r="G42" s="22" t="s">
        <v>39</v>
      </c>
      <c r="H42" s="22" t="s">
        <v>40</v>
      </c>
      <c r="I42" s="18">
        <v>5</v>
      </c>
      <c r="J42" s="18">
        <v>8</v>
      </c>
      <c r="K42" s="19">
        <v>5790.4</v>
      </c>
      <c r="L42" s="19">
        <v>5773.2</v>
      </c>
      <c r="M42" s="19">
        <v>5149.5</v>
      </c>
      <c r="N42" s="25">
        <f t="shared" si="1"/>
        <v>623.70000000000005</v>
      </c>
      <c r="O42" s="18">
        <v>222</v>
      </c>
    </row>
    <row r="43" spans="1:15" s="27" customFormat="1" ht="24.75" customHeight="1" x14ac:dyDescent="0.25">
      <c r="A43" s="22">
        <v>29</v>
      </c>
      <c r="B43" s="17" t="s">
        <v>151</v>
      </c>
      <c r="C43" s="18">
        <v>1973</v>
      </c>
      <c r="D43" s="22" t="s">
        <v>38</v>
      </c>
      <c r="E43" s="18"/>
      <c r="F43" s="22" t="s">
        <v>6</v>
      </c>
      <c r="G43" s="22" t="s">
        <v>39</v>
      </c>
      <c r="H43" s="22" t="s">
        <v>40</v>
      </c>
      <c r="I43" s="18">
        <v>5</v>
      </c>
      <c r="J43" s="18">
        <v>6</v>
      </c>
      <c r="K43" s="19">
        <v>4439.5</v>
      </c>
      <c r="L43" s="25">
        <v>3956.2</v>
      </c>
      <c r="M43" s="25">
        <v>3956.2</v>
      </c>
      <c r="N43" s="25">
        <f t="shared" si="1"/>
        <v>0</v>
      </c>
      <c r="O43" s="18">
        <v>199</v>
      </c>
    </row>
    <row r="44" spans="1:15" s="27" customFormat="1" ht="24.75" customHeight="1" x14ac:dyDescent="0.25">
      <c r="A44" s="22">
        <v>30</v>
      </c>
      <c r="B44" s="17" t="s">
        <v>152</v>
      </c>
      <c r="C44" s="18">
        <v>1972</v>
      </c>
      <c r="D44" s="22" t="s">
        <v>38</v>
      </c>
      <c r="E44" s="18"/>
      <c r="F44" s="22" t="s">
        <v>7</v>
      </c>
      <c r="G44" s="22" t="s">
        <v>39</v>
      </c>
      <c r="H44" s="22" t="s">
        <v>40</v>
      </c>
      <c r="I44" s="18">
        <v>5</v>
      </c>
      <c r="J44" s="18">
        <v>4</v>
      </c>
      <c r="K44" s="19">
        <v>2768.5</v>
      </c>
      <c r="L44" s="19">
        <v>2737.8</v>
      </c>
      <c r="M44" s="19">
        <v>2699.6</v>
      </c>
      <c r="N44" s="25">
        <f t="shared" si="1"/>
        <v>38.200000000000003</v>
      </c>
      <c r="O44" s="18">
        <v>166</v>
      </c>
    </row>
    <row r="45" spans="1:15" s="27" customFormat="1" ht="24.75" customHeight="1" x14ac:dyDescent="0.25">
      <c r="A45" s="22">
        <v>31</v>
      </c>
      <c r="B45" s="17" t="s">
        <v>153</v>
      </c>
      <c r="C45" s="18">
        <v>1972</v>
      </c>
      <c r="D45" s="22" t="s">
        <v>38</v>
      </c>
      <c r="E45" s="18"/>
      <c r="F45" s="22" t="s">
        <v>6</v>
      </c>
      <c r="G45" s="22" t="s">
        <v>39</v>
      </c>
      <c r="H45" s="22" t="s">
        <v>40</v>
      </c>
      <c r="I45" s="18">
        <v>5</v>
      </c>
      <c r="J45" s="18">
        <v>4</v>
      </c>
      <c r="K45" s="19">
        <v>2729.9</v>
      </c>
      <c r="L45" s="19">
        <v>2716.4</v>
      </c>
      <c r="M45" s="19">
        <v>2716.4</v>
      </c>
      <c r="N45" s="25">
        <f t="shared" si="1"/>
        <v>0</v>
      </c>
      <c r="O45" s="18">
        <v>133</v>
      </c>
    </row>
    <row r="46" spans="1:15" s="27" customFormat="1" ht="24.75" customHeight="1" x14ac:dyDescent="0.25">
      <c r="A46" s="22">
        <v>32</v>
      </c>
      <c r="B46" s="17" t="s">
        <v>154</v>
      </c>
      <c r="C46" s="18">
        <v>1974</v>
      </c>
      <c r="D46" s="22" t="s">
        <v>38</v>
      </c>
      <c r="E46" s="18"/>
      <c r="F46" s="22" t="s">
        <v>6</v>
      </c>
      <c r="G46" s="22" t="s">
        <v>39</v>
      </c>
      <c r="H46" s="22" t="s">
        <v>40</v>
      </c>
      <c r="I46" s="18">
        <v>5</v>
      </c>
      <c r="J46" s="18">
        <v>6</v>
      </c>
      <c r="K46" s="19">
        <v>4389.6000000000004</v>
      </c>
      <c r="L46" s="19">
        <v>4372.1000000000004</v>
      </c>
      <c r="M46" s="19">
        <v>4308.3</v>
      </c>
      <c r="N46" s="25">
        <f t="shared" si="1"/>
        <v>63.8</v>
      </c>
      <c r="O46" s="18">
        <v>190</v>
      </c>
    </row>
    <row r="47" spans="1:15" s="27" customFormat="1" ht="24.75" customHeight="1" x14ac:dyDescent="0.25">
      <c r="A47" s="22">
        <v>33</v>
      </c>
      <c r="B47" s="17" t="s">
        <v>155</v>
      </c>
      <c r="C47" s="18">
        <v>1966</v>
      </c>
      <c r="D47" s="22" t="s">
        <v>38</v>
      </c>
      <c r="E47" s="18"/>
      <c r="F47" s="22" t="s">
        <v>6</v>
      </c>
      <c r="G47" s="22" t="s">
        <v>41</v>
      </c>
      <c r="H47" s="22" t="s">
        <v>40</v>
      </c>
      <c r="I47" s="18">
        <v>5</v>
      </c>
      <c r="J47" s="18">
        <v>8</v>
      </c>
      <c r="K47" s="19">
        <v>5687</v>
      </c>
      <c r="L47" s="19">
        <v>5671.1</v>
      </c>
      <c r="M47" s="19">
        <v>5549.2</v>
      </c>
      <c r="N47" s="25">
        <f t="shared" si="1"/>
        <v>121.9</v>
      </c>
      <c r="O47" s="18">
        <v>279</v>
      </c>
    </row>
    <row r="48" spans="1:15" s="27" customFormat="1" ht="24.75" customHeight="1" x14ac:dyDescent="0.25">
      <c r="A48" s="22">
        <v>34</v>
      </c>
      <c r="B48" s="17" t="s">
        <v>156</v>
      </c>
      <c r="C48" s="18">
        <v>1974</v>
      </c>
      <c r="D48" s="22" t="s">
        <v>38</v>
      </c>
      <c r="E48" s="18"/>
      <c r="F48" s="22" t="s">
        <v>6</v>
      </c>
      <c r="G48" s="22" t="s">
        <v>39</v>
      </c>
      <c r="H48" s="22" t="s">
        <v>42</v>
      </c>
      <c r="I48" s="18">
        <v>5</v>
      </c>
      <c r="J48" s="18">
        <v>2</v>
      </c>
      <c r="K48" s="19">
        <v>1901.3</v>
      </c>
      <c r="L48" s="19">
        <v>1498.8</v>
      </c>
      <c r="M48" s="19">
        <v>1318.4</v>
      </c>
      <c r="N48" s="25">
        <f t="shared" si="1"/>
        <v>180.4</v>
      </c>
      <c r="O48" s="18">
        <v>39</v>
      </c>
    </row>
    <row r="49" spans="1:15" s="27" customFormat="1" ht="24.75" customHeight="1" x14ac:dyDescent="0.25">
      <c r="A49" s="22">
        <v>35</v>
      </c>
      <c r="B49" s="17" t="s">
        <v>157</v>
      </c>
      <c r="C49" s="18">
        <v>1973</v>
      </c>
      <c r="D49" s="22" t="s">
        <v>38</v>
      </c>
      <c r="E49" s="18"/>
      <c r="F49" s="22" t="s">
        <v>6</v>
      </c>
      <c r="G49" s="22" t="s">
        <v>39</v>
      </c>
      <c r="H49" s="22" t="s">
        <v>40</v>
      </c>
      <c r="I49" s="18">
        <v>5</v>
      </c>
      <c r="J49" s="18">
        <v>4</v>
      </c>
      <c r="K49" s="19">
        <v>2746.9</v>
      </c>
      <c r="L49" s="19">
        <v>2729.1</v>
      </c>
      <c r="M49" s="19">
        <v>2729.1</v>
      </c>
      <c r="N49" s="25">
        <f t="shared" si="1"/>
        <v>0</v>
      </c>
      <c r="O49" s="18">
        <v>113</v>
      </c>
    </row>
    <row r="50" spans="1:15" s="27" customFormat="1" ht="24.75" customHeight="1" x14ac:dyDescent="0.25">
      <c r="A50" s="22">
        <v>36</v>
      </c>
      <c r="B50" s="17" t="s">
        <v>158</v>
      </c>
      <c r="C50" s="18">
        <v>1966</v>
      </c>
      <c r="D50" s="22" t="s">
        <v>38</v>
      </c>
      <c r="E50" s="18"/>
      <c r="F50" s="22" t="s">
        <v>6</v>
      </c>
      <c r="G50" s="22" t="s">
        <v>41</v>
      </c>
      <c r="H50" s="22" t="s">
        <v>40</v>
      </c>
      <c r="I50" s="18">
        <v>5</v>
      </c>
      <c r="J50" s="18">
        <v>8</v>
      </c>
      <c r="K50" s="19">
        <v>5757</v>
      </c>
      <c r="L50" s="19">
        <v>5739.6</v>
      </c>
      <c r="M50" s="19">
        <v>5739.6</v>
      </c>
      <c r="N50" s="25">
        <f t="shared" si="1"/>
        <v>0</v>
      </c>
      <c r="O50" s="18">
        <v>292</v>
      </c>
    </row>
    <row r="51" spans="1:15" s="27" customFormat="1" ht="24.75" customHeight="1" x14ac:dyDescent="0.25">
      <c r="A51" s="22">
        <v>37</v>
      </c>
      <c r="B51" s="17" t="s">
        <v>159</v>
      </c>
      <c r="C51" s="18">
        <v>1970</v>
      </c>
      <c r="D51" s="22" t="s">
        <v>38</v>
      </c>
      <c r="E51" s="18"/>
      <c r="F51" s="22" t="s">
        <v>6</v>
      </c>
      <c r="G51" s="22" t="s">
        <v>39</v>
      </c>
      <c r="H51" s="22" t="s">
        <v>40</v>
      </c>
      <c r="I51" s="18">
        <v>5</v>
      </c>
      <c r="J51" s="18">
        <v>8</v>
      </c>
      <c r="K51" s="19">
        <v>5827.2</v>
      </c>
      <c r="L51" s="19">
        <v>5194.3</v>
      </c>
      <c r="M51" s="19">
        <v>3818.8</v>
      </c>
      <c r="N51" s="25">
        <f t="shared" si="1"/>
        <v>1375.5</v>
      </c>
      <c r="O51" s="18">
        <v>254</v>
      </c>
    </row>
    <row r="52" spans="1:15" s="27" customFormat="1" ht="24.75" customHeight="1" x14ac:dyDescent="0.25">
      <c r="A52" s="22">
        <v>38</v>
      </c>
      <c r="B52" s="17" t="s">
        <v>25</v>
      </c>
      <c r="C52" s="18">
        <v>1980</v>
      </c>
      <c r="D52" s="22" t="s">
        <v>38</v>
      </c>
      <c r="E52" s="18"/>
      <c r="F52" s="22" t="s">
        <v>6</v>
      </c>
      <c r="G52" s="22" t="s">
        <v>39</v>
      </c>
      <c r="H52" s="22" t="s">
        <v>40</v>
      </c>
      <c r="I52" s="18">
        <v>5</v>
      </c>
      <c r="J52" s="18">
        <v>6</v>
      </c>
      <c r="K52" s="19">
        <v>4820</v>
      </c>
      <c r="L52" s="19">
        <v>4395.8</v>
      </c>
      <c r="M52" s="19">
        <v>4379</v>
      </c>
      <c r="N52" s="25">
        <f t="shared" si="1"/>
        <v>16.8</v>
      </c>
      <c r="O52" s="18">
        <v>210</v>
      </c>
    </row>
    <row r="53" spans="1:15" s="27" customFormat="1" ht="24.75" customHeight="1" x14ac:dyDescent="0.25">
      <c r="A53" s="22">
        <v>39</v>
      </c>
      <c r="B53" s="17" t="s">
        <v>162</v>
      </c>
      <c r="C53" s="18">
        <v>1970</v>
      </c>
      <c r="D53" s="22" t="s">
        <v>38</v>
      </c>
      <c r="E53" s="18"/>
      <c r="F53" s="22" t="s">
        <v>6</v>
      </c>
      <c r="G53" s="22" t="s">
        <v>39</v>
      </c>
      <c r="H53" s="22" t="s">
        <v>40</v>
      </c>
      <c r="I53" s="18">
        <v>9</v>
      </c>
      <c r="J53" s="18">
        <v>2</v>
      </c>
      <c r="K53" s="19">
        <v>4743.1000000000004</v>
      </c>
      <c r="L53" s="19">
        <v>4076.5</v>
      </c>
      <c r="M53" s="19">
        <v>4009.3</v>
      </c>
      <c r="N53" s="25">
        <f t="shared" si="1"/>
        <v>67.2</v>
      </c>
      <c r="O53" s="18">
        <v>197</v>
      </c>
    </row>
    <row r="54" spans="1:15" s="27" customFormat="1" ht="24.75" customHeight="1" x14ac:dyDescent="0.25">
      <c r="A54" s="22">
        <v>40</v>
      </c>
      <c r="B54" s="17" t="s">
        <v>163</v>
      </c>
      <c r="C54" s="18">
        <v>1970</v>
      </c>
      <c r="D54" s="22" t="s">
        <v>38</v>
      </c>
      <c r="E54" s="18"/>
      <c r="F54" s="22" t="s">
        <v>6</v>
      </c>
      <c r="G54" s="22" t="s">
        <v>39</v>
      </c>
      <c r="H54" s="22" t="s">
        <v>40</v>
      </c>
      <c r="I54" s="18">
        <v>5</v>
      </c>
      <c r="J54" s="18">
        <v>6</v>
      </c>
      <c r="K54" s="19">
        <v>4429.7</v>
      </c>
      <c r="L54" s="19">
        <v>4399.3999999999996</v>
      </c>
      <c r="M54" s="19">
        <v>4399.3999999999996</v>
      </c>
      <c r="N54" s="25">
        <f t="shared" si="1"/>
        <v>0</v>
      </c>
      <c r="O54" s="18">
        <v>227</v>
      </c>
    </row>
    <row r="55" spans="1:15" s="27" customFormat="1" ht="24.75" customHeight="1" x14ac:dyDescent="0.25">
      <c r="A55" s="22">
        <v>41</v>
      </c>
      <c r="B55" s="17" t="s">
        <v>164</v>
      </c>
      <c r="C55" s="18">
        <v>1970</v>
      </c>
      <c r="D55" s="22" t="s">
        <v>38</v>
      </c>
      <c r="E55" s="18"/>
      <c r="F55" s="22" t="s">
        <v>6</v>
      </c>
      <c r="G55" s="22" t="s">
        <v>39</v>
      </c>
      <c r="H55" s="22" t="s">
        <v>40</v>
      </c>
      <c r="I55" s="18">
        <v>9</v>
      </c>
      <c r="J55" s="18">
        <v>2</v>
      </c>
      <c r="K55" s="19">
        <v>4840.6000000000004</v>
      </c>
      <c r="L55" s="19">
        <v>4156.7</v>
      </c>
      <c r="M55" s="19">
        <v>4156.7</v>
      </c>
      <c r="N55" s="25">
        <f t="shared" si="1"/>
        <v>0</v>
      </c>
      <c r="O55" s="18">
        <v>176</v>
      </c>
    </row>
    <row r="56" spans="1:15" s="27" customFormat="1" ht="24.75" customHeight="1" x14ac:dyDescent="0.25">
      <c r="A56" s="22">
        <v>42</v>
      </c>
      <c r="B56" s="17" t="s">
        <v>165</v>
      </c>
      <c r="C56" s="18">
        <v>1969</v>
      </c>
      <c r="D56" s="22" t="s">
        <v>38</v>
      </c>
      <c r="E56" s="18"/>
      <c r="F56" s="22" t="s">
        <v>6</v>
      </c>
      <c r="G56" s="22" t="s">
        <v>39</v>
      </c>
      <c r="H56" s="22" t="s">
        <v>40</v>
      </c>
      <c r="I56" s="18">
        <v>5</v>
      </c>
      <c r="J56" s="18">
        <v>6</v>
      </c>
      <c r="K56" s="19">
        <v>5256.6</v>
      </c>
      <c r="L56" s="19">
        <v>5225.3999999999996</v>
      </c>
      <c r="M56" s="19">
        <v>4430.2</v>
      </c>
      <c r="N56" s="25">
        <f t="shared" si="1"/>
        <v>795.2</v>
      </c>
      <c r="O56" s="18">
        <v>215</v>
      </c>
    </row>
    <row r="57" spans="1:15" s="27" customFormat="1" ht="24.75" customHeight="1" x14ac:dyDescent="0.25">
      <c r="A57" s="22">
        <v>43</v>
      </c>
      <c r="B57" s="17" t="s">
        <v>166</v>
      </c>
      <c r="C57" s="18">
        <v>1970</v>
      </c>
      <c r="D57" s="22" t="s">
        <v>38</v>
      </c>
      <c r="E57" s="18"/>
      <c r="F57" s="22" t="s">
        <v>6</v>
      </c>
      <c r="G57" s="22" t="s">
        <v>39</v>
      </c>
      <c r="H57" s="22" t="s">
        <v>40</v>
      </c>
      <c r="I57" s="18">
        <v>9</v>
      </c>
      <c r="J57" s="18">
        <v>2</v>
      </c>
      <c r="K57" s="19">
        <v>4129.5</v>
      </c>
      <c r="L57" s="19">
        <v>4129.5</v>
      </c>
      <c r="M57" s="19">
        <v>3940.8</v>
      </c>
      <c r="N57" s="25">
        <f t="shared" si="1"/>
        <v>188.7</v>
      </c>
      <c r="O57" s="18">
        <v>175</v>
      </c>
    </row>
    <row r="58" spans="1:15" s="27" customFormat="1" ht="24.75" customHeight="1" x14ac:dyDescent="0.25">
      <c r="A58" s="22">
        <v>44</v>
      </c>
      <c r="B58" s="17" t="s">
        <v>212</v>
      </c>
      <c r="C58" s="18">
        <v>1969</v>
      </c>
      <c r="D58" s="22" t="s">
        <v>38</v>
      </c>
      <c r="E58" s="18"/>
      <c r="F58" s="22" t="s">
        <v>6</v>
      </c>
      <c r="G58" s="22" t="s">
        <v>39</v>
      </c>
      <c r="H58" s="22" t="s">
        <v>40</v>
      </c>
      <c r="I58" s="18">
        <v>5</v>
      </c>
      <c r="J58" s="18">
        <v>6</v>
      </c>
      <c r="K58" s="19">
        <v>4873.1000000000004</v>
      </c>
      <c r="L58" s="19">
        <v>4517.5</v>
      </c>
      <c r="M58" s="19">
        <v>4305.7</v>
      </c>
      <c r="N58" s="25">
        <f t="shared" si="1"/>
        <v>211.8</v>
      </c>
      <c r="O58" s="18">
        <v>199</v>
      </c>
    </row>
    <row r="59" spans="1:15" s="27" customFormat="1" ht="24.75" customHeight="1" x14ac:dyDescent="0.25">
      <c r="A59" s="22">
        <v>45</v>
      </c>
      <c r="B59" s="17" t="s">
        <v>213</v>
      </c>
      <c r="C59" s="18">
        <v>1970</v>
      </c>
      <c r="D59" s="22" t="s">
        <v>38</v>
      </c>
      <c r="E59" s="18"/>
      <c r="F59" s="22" t="s">
        <v>6</v>
      </c>
      <c r="G59" s="22" t="s">
        <v>39</v>
      </c>
      <c r="H59" s="22" t="s">
        <v>40</v>
      </c>
      <c r="I59" s="18">
        <v>5</v>
      </c>
      <c r="J59" s="18">
        <v>7</v>
      </c>
      <c r="K59" s="19">
        <v>5054.8999999999996</v>
      </c>
      <c r="L59" s="19">
        <v>5039.7</v>
      </c>
      <c r="M59" s="19">
        <v>5039.7</v>
      </c>
      <c r="N59" s="25">
        <f t="shared" si="1"/>
        <v>0</v>
      </c>
      <c r="O59" s="18">
        <v>234</v>
      </c>
    </row>
    <row r="60" spans="1:15" s="27" customFormat="1" ht="24.75" customHeight="1" x14ac:dyDescent="0.25">
      <c r="A60" s="22">
        <v>46</v>
      </c>
      <c r="B60" s="17" t="s">
        <v>214</v>
      </c>
      <c r="C60" s="18">
        <v>1970</v>
      </c>
      <c r="D60" s="22" t="s">
        <v>38</v>
      </c>
      <c r="E60" s="18"/>
      <c r="F60" s="22" t="s">
        <v>6</v>
      </c>
      <c r="G60" s="22" t="s">
        <v>39</v>
      </c>
      <c r="H60" s="22" t="s">
        <v>40</v>
      </c>
      <c r="I60" s="18">
        <v>5</v>
      </c>
      <c r="J60" s="18">
        <v>5</v>
      </c>
      <c r="K60" s="19">
        <v>3699.5</v>
      </c>
      <c r="L60" s="19">
        <v>3292.5</v>
      </c>
      <c r="M60" s="19">
        <v>2214.1</v>
      </c>
      <c r="N60" s="25">
        <f t="shared" si="1"/>
        <v>1078.4000000000001</v>
      </c>
      <c r="O60" s="18">
        <v>153</v>
      </c>
    </row>
    <row r="61" spans="1:15" s="27" customFormat="1" ht="24.75" customHeight="1" x14ac:dyDescent="0.25">
      <c r="A61" s="22">
        <v>47</v>
      </c>
      <c r="B61" s="17" t="s">
        <v>215</v>
      </c>
      <c r="C61" s="18">
        <v>1980</v>
      </c>
      <c r="D61" s="22" t="s">
        <v>38</v>
      </c>
      <c r="E61" s="18"/>
      <c r="F61" s="22" t="s">
        <v>6</v>
      </c>
      <c r="G61" s="22" t="s">
        <v>39</v>
      </c>
      <c r="H61" s="22" t="s">
        <v>40</v>
      </c>
      <c r="I61" s="18">
        <v>5</v>
      </c>
      <c r="J61" s="18">
        <v>9</v>
      </c>
      <c r="K61" s="19">
        <v>6489.9</v>
      </c>
      <c r="L61" s="19">
        <v>6470.5</v>
      </c>
      <c r="M61" s="19">
        <v>6470.5</v>
      </c>
      <c r="N61" s="25">
        <f t="shared" si="1"/>
        <v>0</v>
      </c>
      <c r="O61" s="18">
        <v>303</v>
      </c>
    </row>
    <row r="62" spans="1:15" s="27" customFormat="1" ht="24.75" customHeight="1" x14ac:dyDescent="0.25">
      <c r="A62" s="22">
        <v>48</v>
      </c>
      <c r="B62" s="17" t="s">
        <v>216</v>
      </c>
      <c r="C62" s="18">
        <v>1981</v>
      </c>
      <c r="D62" s="22" t="s">
        <v>38</v>
      </c>
      <c r="E62" s="18"/>
      <c r="F62" s="22" t="s">
        <v>6</v>
      </c>
      <c r="G62" s="22" t="s">
        <v>39</v>
      </c>
      <c r="H62" s="22" t="s">
        <v>40</v>
      </c>
      <c r="I62" s="18">
        <v>5</v>
      </c>
      <c r="J62" s="18">
        <v>4</v>
      </c>
      <c r="K62" s="19">
        <v>2764.6</v>
      </c>
      <c r="L62" s="19">
        <v>2733.4</v>
      </c>
      <c r="M62" s="19">
        <v>2733.4</v>
      </c>
      <c r="N62" s="25">
        <f t="shared" si="1"/>
        <v>0</v>
      </c>
      <c r="O62" s="18">
        <v>133</v>
      </c>
    </row>
    <row r="63" spans="1:15" s="27" customFormat="1" ht="24.75" customHeight="1" x14ac:dyDescent="0.25">
      <c r="A63" s="22">
        <v>49</v>
      </c>
      <c r="B63" s="17" t="s">
        <v>167</v>
      </c>
      <c r="C63" s="18">
        <v>1970</v>
      </c>
      <c r="D63" s="22" t="s">
        <v>38</v>
      </c>
      <c r="E63" s="18"/>
      <c r="F63" s="22" t="s">
        <v>6</v>
      </c>
      <c r="G63" s="22" t="s">
        <v>39</v>
      </c>
      <c r="H63" s="22" t="s">
        <v>40</v>
      </c>
      <c r="I63" s="18">
        <v>9</v>
      </c>
      <c r="J63" s="18">
        <v>2</v>
      </c>
      <c r="K63" s="19">
        <v>3913</v>
      </c>
      <c r="L63" s="19">
        <v>3896.2</v>
      </c>
      <c r="M63" s="19">
        <v>3837.8</v>
      </c>
      <c r="N63" s="25">
        <f t="shared" si="1"/>
        <v>58.4</v>
      </c>
      <c r="O63" s="18">
        <v>182</v>
      </c>
    </row>
    <row r="64" spans="1:15" s="27" customFormat="1" ht="24.75" customHeight="1" x14ac:dyDescent="0.25">
      <c r="A64" s="22">
        <v>50</v>
      </c>
      <c r="B64" s="17" t="s">
        <v>168</v>
      </c>
      <c r="C64" s="18">
        <v>1970</v>
      </c>
      <c r="D64" s="22" t="s">
        <v>38</v>
      </c>
      <c r="E64" s="18"/>
      <c r="F64" s="22" t="s">
        <v>6</v>
      </c>
      <c r="G64" s="22" t="s">
        <v>39</v>
      </c>
      <c r="H64" s="22" t="s">
        <v>40</v>
      </c>
      <c r="I64" s="18">
        <v>9</v>
      </c>
      <c r="J64" s="18">
        <v>2</v>
      </c>
      <c r="K64" s="19">
        <v>3969</v>
      </c>
      <c r="L64" s="19">
        <v>3955.1</v>
      </c>
      <c r="M64" s="19">
        <v>3955.1</v>
      </c>
      <c r="N64" s="25">
        <f t="shared" si="1"/>
        <v>0</v>
      </c>
      <c r="O64" s="18">
        <v>222</v>
      </c>
    </row>
    <row r="65" spans="1:15" s="27" customFormat="1" ht="24.75" customHeight="1" x14ac:dyDescent="0.25">
      <c r="A65" s="22">
        <v>51</v>
      </c>
      <c r="B65" s="17" t="s">
        <v>169</v>
      </c>
      <c r="C65" s="18">
        <v>1971</v>
      </c>
      <c r="D65" s="22" t="s">
        <v>38</v>
      </c>
      <c r="E65" s="18"/>
      <c r="F65" s="22" t="s">
        <v>6</v>
      </c>
      <c r="G65" s="22" t="s">
        <v>39</v>
      </c>
      <c r="H65" s="22" t="s">
        <v>40</v>
      </c>
      <c r="I65" s="18">
        <v>9</v>
      </c>
      <c r="J65" s="18">
        <v>2</v>
      </c>
      <c r="K65" s="19">
        <v>3841.2</v>
      </c>
      <c r="L65" s="19">
        <v>3824</v>
      </c>
      <c r="M65" s="19">
        <v>3824</v>
      </c>
      <c r="N65" s="25">
        <f t="shared" si="1"/>
        <v>0</v>
      </c>
      <c r="O65" s="18">
        <v>112</v>
      </c>
    </row>
    <row r="66" spans="1:15" s="27" customFormat="1" ht="24.75" customHeight="1" x14ac:dyDescent="0.25">
      <c r="A66" s="22">
        <v>52</v>
      </c>
      <c r="B66" s="17" t="s">
        <v>170</v>
      </c>
      <c r="C66" s="18">
        <v>1971</v>
      </c>
      <c r="D66" s="22" t="s">
        <v>38</v>
      </c>
      <c r="E66" s="18"/>
      <c r="F66" s="22" t="s">
        <v>6</v>
      </c>
      <c r="G66" s="22" t="s">
        <v>39</v>
      </c>
      <c r="H66" s="22" t="s">
        <v>40</v>
      </c>
      <c r="I66" s="18">
        <v>9</v>
      </c>
      <c r="J66" s="18">
        <v>2</v>
      </c>
      <c r="K66" s="19">
        <v>3889.8</v>
      </c>
      <c r="L66" s="19">
        <v>3875.8</v>
      </c>
      <c r="M66" s="19">
        <v>3875.8</v>
      </c>
      <c r="N66" s="25">
        <f t="shared" si="1"/>
        <v>0</v>
      </c>
      <c r="O66" s="18">
        <v>205</v>
      </c>
    </row>
    <row r="67" spans="1:15" s="27" customFormat="1" ht="24.75" customHeight="1" x14ac:dyDescent="0.25">
      <c r="A67" s="22">
        <v>53</v>
      </c>
      <c r="B67" s="18" t="s">
        <v>240</v>
      </c>
      <c r="C67" s="18">
        <v>1977</v>
      </c>
      <c r="D67" s="22" t="s">
        <v>38</v>
      </c>
      <c r="E67" s="18"/>
      <c r="F67" s="22" t="s">
        <v>6</v>
      </c>
      <c r="G67" s="22" t="s">
        <v>235</v>
      </c>
      <c r="H67" s="22" t="s">
        <v>40</v>
      </c>
      <c r="I67" s="18">
        <v>9</v>
      </c>
      <c r="J67" s="18">
        <v>1</v>
      </c>
      <c r="K67" s="19">
        <v>2718</v>
      </c>
      <c r="L67" s="19">
        <v>2718.5</v>
      </c>
      <c r="M67" s="19">
        <v>2391.6999999999998</v>
      </c>
      <c r="N67" s="25">
        <f t="shared" si="1"/>
        <v>326.8</v>
      </c>
      <c r="O67" s="18">
        <v>90</v>
      </c>
    </row>
    <row r="68" spans="1:15" s="27" customFormat="1" ht="24.75" customHeight="1" x14ac:dyDescent="0.25">
      <c r="A68" s="22">
        <v>54</v>
      </c>
      <c r="B68" s="18" t="s">
        <v>241</v>
      </c>
      <c r="C68" s="18">
        <v>1977</v>
      </c>
      <c r="D68" s="22" t="s">
        <v>38</v>
      </c>
      <c r="E68" s="18"/>
      <c r="F68" s="22" t="s">
        <v>6</v>
      </c>
      <c r="G68" s="22" t="s">
        <v>235</v>
      </c>
      <c r="H68" s="22" t="s">
        <v>40</v>
      </c>
      <c r="I68" s="18">
        <v>9</v>
      </c>
      <c r="J68" s="18">
        <v>2</v>
      </c>
      <c r="K68" s="19">
        <v>4744.6000000000004</v>
      </c>
      <c r="L68" s="19">
        <v>4080.4</v>
      </c>
      <c r="M68" s="19">
        <v>4033.7</v>
      </c>
      <c r="N68" s="25">
        <f t="shared" si="1"/>
        <v>46.7</v>
      </c>
      <c r="O68" s="18">
        <v>205</v>
      </c>
    </row>
    <row r="69" spans="1:15" s="27" customFormat="1" ht="24.75" customHeight="1" x14ac:dyDescent="0.25">
      <c r="A69" s="22">
        <v>55</v>
      </c>
      <c r="B69" s="18" t="s">
        <v>242</v>
      </c>
      <c r="C69" s="18">
        <v>1977</v>
      </c>
      <c r="D69" s="22" t="s">
        <v>38</v>
      </c>
      <c r="E69" s="18"/>
      <c r="F69" s="22" t="s">
        <v>6</v>
      </c>
      <c r="G69" s="22" t="s">
        <v>235</v>
      </c>
      <c r="H69" s="22" t="s">
        <v>40</v>
      </c>
      <c r="I69" s="18">
        <v>9</v>
      </c>
      <c r="J69" s="18">
        <v>6</v>
      </c>
      <c r="K69" s="19">
        <v>14044.6</v>
      </c>
      <c r="L69" s="19">
        <v>11448.9</v>
      </c>
      <c r="M69" s="19">
        <v>7752.4</v>
      </c>
      <c r="N69" s="25" t="s">
        <v>38</v>
      </c>
      <c r="O69" s="18">
        <v>240</v>
      </c>
    </row>
    <row r="70" spans="1:15" s="27" customFormat="1" ht="24.75" customHeight="1" x14ac:dyDescent="0.25">
      <c r="A70" s="22">
        <v>56</v>
      </c>
      <c r="B70" s="18" t="s">
        <v>243</v>
      </c>
      <c r="C70" s="18">
        <v>1977</v>
      </c>
      <c r="D70" s="22" t="s">
        <v>38</v>
      </c>
      <c r="E70" s="18"/>
      <c r="F70" s="22" t="s">
        <v>6</v>
      </c>
      <c r="G70" s="22" t="s">
        <v>235</v>
      </c>
      <c r="H70" s="22" t="s">
        <v>42</v>
      </c>
      <c r="I70" s="18">
        <v>9</v>
      </c>
      <c r="J70" s="18">
        <v>1</v>
      </c>
      <c r="K70" s="19">
        <v>2241.8000000000002</v>
      </c>
      <c r="L70" s="19">
        <v>1948</v>
      </c>
      <c r="M70" s="19">
        <v>1710.6</v>
      </c>
      <c r="N70" s="25">
        <f>L70-M70</f>
        <v>237.4</v>
      </c>
      <c r="O70" s="18">
        <v>71</v>
      </c>
    </row>
    <row r="71" spans="1:15" s="27" customFormat="1" ht="24.75" customHeight="1" x14ac:dyDescent="0.25">
      <c r="A71" s="22">
        <v>57</v>
      </c>
      <c r="B71" s="18" t="s">
        <v>244</v>
      </c>
      <c r="C71" s="18">
        <v>1977</v>
      </c>
      <c r="D71" s="22" t="s">
        <v>38</v>
      </c>
      <c r="E71" s="18"/>
      <c r="F71" s="22" t="s">
        <v>6</v>
      </c>
      <c r="G71" s="22" t="s">
        <v>235</v>
      </c>
      <c r="H71" s="22" t="s">
        <v>40</v>
      </c>
      <c r="I71" s="18">
        <v>9</v>
      </c>
      <c r="J71" s="18">
        <v>2</v>
      </c>
      <c r="K71" s="19">
        <v>4740.5</v>
      </c>
      <c r="L71" s="19">
        <f>M71+N71</f>
        <v>4118.5</v>
      </c>
      <c r="M71" s="19">
        <v>3893.9</v>
      </c>
      <c r="N71" s="25">
        <v>224.6</v>
      </c>
      <c r="O71" s="18">
        <v>166</v>
      </c>
    </row>
    <row r="72" spans="1:15" s="27" customFormat="1" ht="24.75" customHeight="1" x14ac:dyDescent="0.25">
      <c r="A72" s="22">
        <v>58</v>
      </c>
      <c r="B72" s="18" t="s">
        <v>245</v>
      </c>
      <c r="C72" s="18">
        <v>1977</v>
      </c>
      <c r="D72" s="22" t="s">
        <v>38</v>
      </c>
      <c r="E72" s="18"/>
      <c r="F72" s="22" t="s">
        <v>6</v>
      </c>
      <c r="G72" s="22" t="s">
        <v>235</v>
      </c>
      <c r="H72" s="22" t="s">
        <v>40</v>
      </c>
      <c r="I72" s="18">
        <v>9</v>
      </c>
      <c r="J72" s="18">
        <v>1</v>
      </c>
      <c r="K72" s="19">
        <v>2002.7</v>
      </c>
      <c r="L72" s="19" t="s">
        <v>38</v>
      </c>
      <c r="M72" s="19">
        <v>1215.9000000000001</v>
      </c>
      <c r="N72" s="25" t="s">
        <v>38</v>
      </c>
      <c r="O72" s="18">
        <v>50</v>
      </c>
    </row>
    <row r="73" spans="1:15" s="27" customFormat="1" ht="24.75" customHeight="1" x14ac:dyDescent="0.25">
      <c r="A73" s="22">
        <v>59</v>
      </c>
      <c r="B73" s="17" t="s">
        <v>171</v>
      </c>
      <c r="C73" s="18">
        <v>1965</v>
      </c>
      <c r="D73" s="22" t="s">
        <v>38</v>
      </c>
      <c r="E73" s="18"/>
      <c r="F73" s="22" t="s">
        <v>6</v>
      </c>
      <c r="G73" s="22" t="s">
        <v>39</v>
      </c>
      <c r="H73" s="22" t="s">
        <v>40</v>
      </c>
      <c r="I73" s="18">
        <v>5</v>
      </c>
      <c r="J73" s="18">
        <v>4</v>
      </c>
      <c r="K73" s="19">
        <v>3577.5</v>
      </c>
      <c r="L73" s="19">
        <v>3496.1</v>
      </c>
      <c r="M73" s="19">
        <v>2375.1999999999998</v>
      </c>
      <c r="N73" s="25">
        <f t="shared" si="1"/>
        <v>1120.9000000000001</v>
      </c>
      <c r="O73" s="18">
        <v>151</v>
      </c>
    </row>
    <row r="74" spans="1:15" s="27" customFormat="1" ht="24.75" customHeight="1" x14ac:dyDescent="0.25">
      <c r="A74" s="22">
        <v>60</v>
      </c>
      <c r="B74" s="17" t="s">
        <v>172</v>
      </c>
      <c r="C74" s="18">
        <v>1966</v>
      </c>
      <c r="D74" s="22" t="s">
        <v>38</v>
      </c>
      <c r="E74" s="18"/>
      <c r="F74" s="22" t="s">
        <v>6</v>
      </c>
      <c r="G74" s="22" t="s">
        <v>39</v>
      </c>
      <c r="H74" s="22" t="s">
        <v>40</v>
      </c>
      <c r="I74" s="18">
        <v>5</v>
      </c>
      <c r="J74" s="18">
        <v>6</v>
      </c>
      <c r="K74" s="19">
        <v>4386.5</v>
      </c>
      <c r="L74" s="19">
        <v>4386.5</v>
      </c>
      <c r="M74" s="19">
        <v>4294.8</v>
      </c>
      <c r="N74" s="25">
        <f t="shared" si="1"/>
        <v>91.7</v>
      </c>
      <c r="O74" s="18">
        <v>206</v>
      </c>
    </row>
    <row r="75" spans="1:15" s="27" customFormat="1" ht="24.75" customHeight="1" x14ac:dyDescent="0.25">
      <c r="A75" s="22">
        <v>61</v>
      </c>
      <c r="B75" s="17" t="s">
        <v>173</v>
      </c>
      <c r="C75" s="18">
        <v>1969</v>
      </c>
      <c r="D75" s="22" t="s">
        <v>38</v>
      </c>
      <c r="E75" s="18"/>
      <c r="F75" s="22" t="s">
        <v>6</v>
      </c>
      <c r="G75" s="22" t="s">
        <v>39</v>
      </c>
      <c r="H75" s="22" t="s">
        <v>40</v>
      </c>
      <c r="I75" s="18">
        <v>5</v>
      </c>
      <c r="J75" s="18">
        <v>6</v>
      </c>
      <c r="K75" s="19">
        <v>4417.8999999999996</v>
      </c>
      <c r="L75" s="19">
        <v>3080.2</v>
      </c>
      <c r="M75" s="19">
        <v>3060.8</v>
      </c>
      <c r="N75" s="25">
        <f t="shared" si="1"/>
        <v>19.399999999999999</v>
      </c>
      <c r="O75" s="18">
        <v>193</v>
      </c>
    </row>
    <row r="76" spans="1:15" s="27" customFormat="1" ht="24.75" customHeight="1" x14ac:dyDescent="0.25">
      <c r="A76" s="22">
        <v>62</v>
      </c>
      <c r="B76" s="17" t="s">
        <v>174</v>
      </c>
      <c r="C76" s="18">
        <v>1968</v>
      </c>
      <c r="D76" s="22" t="s">
        <v>38</v>
      </c>
      <c r="E76" s="18"/>
      <c r="F76" s="22" t="s">
        <v>6</v>
      </c>
      <c r="G76" s="22" t="s">
        <v>39</v>
      </c>
      <c r="H76" s="22" t="s">
        <v>42</v>
      </c>
      <c r="I76" s="18">
        <v>5</v>
      </c>
      <c r="J76" s="18">
        <v>4</v>
      </c>
      <c r="K76" s="19">
        <v>3374.1</v>
      </c>
      <c r="L76" s="19">
        <v>3374.1</v>
      </c>
      <c r="M76" s="19">
        <v>2263.4</v>
      </c>
      <c r="N76" s="25">
        <f t="shared" si="1"/>
        <v>1110.7</v>
      </c>
      <c r="O76" s="18">
        <v>164</v>
      </c>
    </row>
    <row r="77" spans="1:15" s="27" customFormat="1" ht="24.75" customHeight="1" x14ac:dyDescent="0.25">
      <c r="A77" s="22">
        <v>63</v>
      </c>
      <c r="B77" s="17" t="s">
        <v>175</v>
      </c>
      <c r="C77" s="18">
        <v>1966</v>
      </c>
      <c r="D77" s="22" t="s">
        <v>38</v>
      </c>
      <c r="E77" s="18"/>
      <c r="F77" s="22" t="s">
        <v>6</v>
      </c>
      <c r="G77" s="22" t="s">
        <v>41</v>
      </c>
      <c r="H77" s="22" t="s">
        <v>40</v>
      </c>
      <c r="I77" s="18">
        <v>5</v>
      </c>
      <c r="J77" s="18">
        <v>6</v>
      </c>
      <c r="K77" s="19">
        <v>4485.5</v>
      </c>
      <c r="L77" s="19">
        <v>4449.2</v>
      </c>
      <c r="M77" s="19">
        <v>4449.2</v>
      </c>
      <c r="N77" s="25">
        <f t="shared" si="1"/>
        <v>0</v>
      </c>
      <c r="O77" s="18">
        <v>197</v>
      </c>
    </row>
    <row r="78" spans="1:15" s="27" customFormat="1" ht="24.75" customHeight="1" x14ac:dyDescent="0.25">
      <c r="A78" s="22">
        <v>64</v>
      </c>
      <c r="B78" s="17" t="s">
        <v>295</v>
      </c>
      <c r="C78" s="18">
        <v>1962</v>
      </c>
      <c r="D78" s="22" t="s">
        <v>38</v>
      </c>
      <c r="E78" s="18"/>
      <c r="F78" s="18" t="s">
        <v>6</v>
      </c>
      <c r="G78" s="22" t="s">
        <v>41</v>
      </c>
      <c r="H78" s="22" t="s">
        <v>42</v>
      </c>
      <c r="I78" s="22">
        <v>5</v>
      </c>
      <c r="J78" s="18">
        <v>63</v>
      </c>
      <c r="K78" s="19">
        <v>1771.8</v>
      </c>
      <c r="L78" s="19">
        <v>1638.7</v>
      </c>
      <c r="M78" s="19">
        <v>1600</v>
      </c>
      <c r="N78" s="25" t="s">
        <v>38</v>
      </c>
      <c r="O78" s="18">
        <v>63</v>
      </c>
    </row>
    <row r="79" spans="1:15" s="27" customFormat="1" ht="24.75" customHeight="1" x14ac:dyDescent="0.25">
      <c r="A79" s="22">
        <v>65</v>
      </c>
      <c r="B79" s="17" t="s">
        <v>11</v>
      </c>
      <c r="C79" s="18">
        <v>1956</v>
      </c>
      <c r="D79" s="22" t="s">
        <v>38</v>
      </c>
      <c r="E79" s="18"/>
      <c r="F79" s="22" t="s">
        <v>6</v>
      </c>
      <c r="G79" s="22" t="s">
        <v>41</v>
      </c>
      <c r="H79" s="22" t="s">
        <v>42</v>
      </c>
      <c r="I79" s="18">
        <v>5</v>
      </c>
      <c r="J79" s="18">
        <v>4</v>
      </c>
      <c r="K79" s="19">
        <v>4682.1000000000004</v>
      </c>
      <c r="L79" s="19">
        <v>4300.8999999999996</v>
      </c>
      <c r="M79" s="19">
        <v>3551</v>
      </c>
      <c r="N79" s="25">
        <f t="shared" si="1"/>
        <v>749.9</v>
      </c>
      <c r="O79" s="18">
        <v>87</v>
      </c>
    </row>
    <row r="80" spans="1:15" s="27" customFormat="1" ht="24.75" customHeight="1" x14ac:dyDescent="0.25">
      <c r="A80" s="22">
        <v>66</v>
      </c>
      <c r="B80" s="17" t="s">
        <v>20</v>
      </c>
      <c r="C80" s="18">
        <v>1956</v>
      </c>
      <c r="D80" s="22" t="s">
        <v>38</v>
      </c>
      <c r="E80" s="18"/>
      <c r="F80" s="22" t="s">
        <v>6</v>
      </c>
      <c r="G80" s="22" t="s">
        <v>41</v>
      </c>
      <c r="H80" s="22" t="s">
        <v>40</v>
      </c>
      <c r="I80" s="18">
        <v>4</v>
      </c>
      <c r="J80" s="18">
        <v>3</v>
      </c>
      <c r="K80" s="19">
        <v>3658.8</v>
      </c>
      <c r="L80" s="19">
        <v>3312.7</v>
      </c>
      <c r="M80" s="19">
        <v>2449.6</v>
      </c>
      <c r="N80" s="25">
        <f t="shared" si="1"/>
        <v>863.1</v>
      </c>
      <c r="O80" s="18">
        <v>73</v>
      </c>
    </row>
    <row r="81" spans="1:15" s="27" customFormat="1" ht="24.75" customHeight="1" x14ac:dyDescent="0.25">
      <c r="A81" s="22">
        <v>67</v>
      </c>
      <c r="B81" s="17" t="s">
        <v>176</v>
      </c>
      <c r="C81" s="18">
        <v>1957</v>
      </c>
      <c r="D81" s="22" t="s">
        <v>38</v>
      </c>
      <c r="E81" s="18" t="s">
        <v>8</v>
      </c>
      <c r="F81" s="22" t="s">
        <v>6</v>
      </c>
      <c r="G81" s="22" t="s">
        <v>41</v>
      </c>
      <c r="H81" s="22" t="s">
        <v>42</v>
      </c>
      <c r="I81" s="18">
        <v>7</v>
      </c>
      <c r="J81" s="18">
        <v>3</v>
      </c>
      <c r="K81" s="19">
        <v>8155.7</v>
      </c>
      <c r="L81" s="19">
        <v>7387.3</v>
      </c>
      <c r="M81" s="19">
        <v>5435.8</v>
      </c>
      <c r="N81" s="25">
        <f t="shared" si="1"/>
        <v>1951.5</v>
      </c>
      <c r="O81" s="18">
        <v>158</v>
      </c>
    </row>
    <row r="82" spans="1:15" s="27" customFormat="1" ht="24.75" customHeight="1" x14ac:dyDescent="0.25">
      <c r="A82" s="22">
        <v>68</v>
      </c>
      <c r="B82" s="17" t="s">
        <v>177</v>
      </c>
      <c r="C82" s="18">
        <v>1962</v>
      </c>
      <c r="D82" s="22" t="s">
        <v>38</v>
      </c>
      <c r="E82" s="18"/>
      <c r="F82" s="22" t="s">
        <v>6</v>
      </c>
      <c r="G82" s="22" t="s">
        <v>39</v>
      </c>
      <c r="H82" s="22" t="s">
        <v>42</v>
      </c>
      <c r="I82" s="18">
        <v>6</v>
      </c>
      <c r="J82" s="18">
        <v>6</v>
      </c>
      <c r="K82" s="19">
        <v>6496.6</v>
      </c>
      <c r="L82" s="19">
        <v>5852.7</v>
      </c>
      <c r="M82" s="19" t="s">
        <v>223</v>
      </c>
      <c r="N82" s="25">
        <v>2162.1999999999998</v>
      </c>
      <c r="O82" s="18">
        <v>96</v>
      </c>
    </row>
    <row r="83" spans="1:15" s="27" customFormat="1" ht="24.75" customHeight="1" x14ac:dyDescent="0.25">
      <c r="A83" s="22">
        <v>69</v>
      </c>
      <c r="B83" s="17" t="s">
        <v>246</v>
      </c>
      <c r="C83" s="18">
        <v>1977</v>
      </c>
      <c r="D83" s="22" t="s">
        <v>38</v>
      </c>
      <c r="E83" s="18"/>
      <c r="F83" s="22" t="s">
        <v>6</v>
      </c>
      <c r="G83" s="22" t="s">
        <v>235</v>
      </c>
      <c r="H83" s="22" t="s">
        <v>40</v>
      </c>
      <c r="I83" s="18">
        <v>9</v>
      </c>
      <c r="J83" s="18">
        <v>2</v>
      </c>
      <c r="K83" s="19">
        <v>4524.2</v>
      </c>
      <c r="L83" s="19">
        <v>2668.4</v>
      </c>
      <c r="M83" s="19">
        <v>2624.5</v>
      </c>
      <c r="N83" s="25">
        <v>2162.1999999999998</v>
      </c>
      <c r="O83" s="18">
        <v>210</v>
      </c>
    </row>
    <row r="84" spans="1:15" s="27" customFormat="1" ht="24.75" customHeight="1" x14ac:dyDescent="0.25">
      <c r="A84" s="22">
        <v>70</v>
      </c>
      <c r="B84" s="17" t="s">
        <v>247</v>
      </c>
      <c r="C84" s="18">
        <v>1977</v>
      </c>
      <c r="D84" s="22" t="s">
        <v>38</v>
      </c>
      <c r="E84" s="18"/>
      <c r="F84" s="22" t="s">
        <v>6</v>
      </c>
      <c r="G84" s="22" t="s">
        <v>235</v>
      </c>
      <c r="H84" s="22" t="s">
        <v>40</v>
      </c>
      <c r="I84" s="18">
        <v>9</v>
      </c>
      <c r="J84" s="18">
        <v>3</v>
      </c>
      <c r="K84" s="19">
        <v>7523.5</v>
      </c>
      <c r="L84" s="19">
        <v>6516</v>
      </c>
      <c r="M84" s="19">
        <v>6431.6</v>
      </c>
      <c r="N84" s="25">
        <v>2162.1999999999998</v>
      </c>
      <c r="O84" s="18">
        <v>402</v>
      </c>
    </row>
    <row r="85" spans="1:15" s="27" customFormat="1" ht="24.75" customHeight="1" x14ac:dyDescent="0.25">
      <c r="A85" s="22">
        <v>71</v>
      </c>
      <c r="B85" s="17" t="s">
        <v>232</v>
      </c>
      <c r="C85" s="18">
        <v>1974</v>
      </c>
      <c r="D85" s="22" t="s">
        <v>38</v>
      </c>
      <c r="E85" s="18"/>
      <c r="F85" s="22" t="s">
        <v>6</v>
      </c>
      <c r="G85" s="22" t="s">
        <v>39</v>
      </c>
      <c r="H85" s="22" t="s">
        <v>42</v>
      </c>
      <c r="I85" s="18">
        <v>5</v>
      </c>
      <c r="J85" s="18">
        <v>1</v>
      </c>
      <c r="K85" s="19">
        <v>3452.9</v>
      </c>
      <c r="L85" s="19">
        <v>2523.1</v>
      </c>
      <c r="M85" s="19">
        <v>1716.1</v>
      </c>
      <c r="N85" s="25">
        <f t="shared" ref="N85:N97" si="2">L85-M85</f>
        <v>807</v>
      </c>
      <c r="O85" s="18">
        <v>177</v>
      </c>
    </row>
    <row r="86" spans="1:15" s="27" customFormat="1" ht="24.75" customHeight="1" x14ac:dyDescent="0.25">
      <c r="A86" s="22">
        <v>72</v>
      </c>
      <c r="B86" s="17" t="s">
        <v>224</v>
      </c>
      <c r="C86" s="18">
        <v>1964</v>
      </c>
      <c r="D86" s="22" t="s">
        <v>38</v>
      </c>
      <c r="E86" s="18"/>
      <c r="F86" s="22" t="s">
        <v>6</v>
      </c>
      <c r="G86" s="22" t="s">
        <v>39</v>
      </c>
      <c r="H86" s="22" t="s">
        <v>42</v>
      </c>
      <c r="I86" s="18">
        <v>5</v>
      </c>
      <c r="J86" s="18">
        <v>4</v>
      </c>
      <c r="K86" s="19">
        <v>3252.8</v>
      </c>
      <c r="L86" s="19">
        <v>3218.9</v>
      </c>
      <c r="M86" s="19">
        <v>2756.6</v>
      </c>
      <c r="N86" s="25">
        <f t="shared" si="2"/>
        <v>462.3</v>
      </c>
      <c r="O86" s="18">
        <v>116</v>
      </c>
    </row>
    <row r="87" spans="1:15" s="27" customFormat="1" ht="24.75" customHeight="1" x14ac:dyDescent="0.25">
      <c r="A87" s="22">
        <v>73</v>
      </c>
      <c r="B87" s="17" t="s">
        <v>231</v>
      </c>
      <c r="C87" s="18">
        <v>1964</v>
      </c>
      <c r="D87" s="22" t="s">
        <v>38</v>
      </c>
      <c r="E87" s="18"/>
      <c r="F87" s="22" t="s">
        <v>6</v>
      </c>
      <c r="G87" s="22" t="s">
        <v>39</v>
      </c>
      <c r="H87" s="22" t="s">
        <v>42</v>
      </c>
      <c r="I87" s="18">
        <v>5</v>
      </c>
      <c r="J87" s="18">
        <v>4</v>
      </c>
      <c r="K87" s="19">
        <v>3838.8</v>
      </c>
      <c r="L87" s="19">
        <v>3824.9</v>
      </c>
      <c r="M87" s="19">
        <v>3203</v>
      </c>
      <c r="N87" s="25">
        <f t="shared" si="2"/>
        <v>621.9</v>
      </c>
      <c r="O87" s="18">
        <v>139</v>
      </c>
    </row>
    <row r="88" spans="1:15" s="27" customFormat="1" ht="24.75" customHeight="1" x14ac:dyDescent="0.25">
      <c r="A88" s="22">
        <v>74</v>
      </c>
      <c r="B88" s="17" t="s">
        <v>286</v>
      </c>
      <c r="C88" s="18">
        <v>1969</v>
      </c>
      <c r="D88" s="22" t="s">
        <v>38</v>
      </c>
      <c r="E88" s="18"/>
      <c r="F88" s="22" t="s">
        <v>6</v>
      </c>
      <c r="G88" s="22" t="s">
        <v>39</v>
      </c>
      <c r="H88" s="22" t="s">
        <v>40</v>
      </c>
      <c r="I88" s="18">
        <v>9</v>
      </c>
      <c r="J88" s="18">
        <v>1</v>
      </c>
      <c r="K88" s="19">
        <v>3655</v>
      </c>
      <c r="L88" s="19">
        <v>3614.6</v>
      </c>
      <c r="M88" s="19">
        <v>3574.4</v>
      </c>
      <c r="N88" s="25">
        <f t="shared" si="2"/>
        <v>40.200000000000003</v>
      </c>
      <c r="O88" s="18">
        <v>118</v>
      </c>
    </row>
    <row r="89" spans="1:15" s="27" customFormat="1" ht="24.75" customHeight="1" x14ac:dyDescent="0.25">
      <c r="A89" s="22">
        <v>75</v>
      </c>
      <c r="B89" s="17" t="s">
        <v>287</v>
      </c>
      <c r="C89" s="18">
        <v>1971</v>
      </c>
      <c r="D89" s="22" t="s">
        <v>38</v>
      </c>
      <c r="E89" s="18"/>
      <c r="F89" s="22" t="s">
        <v>6</v>
      </c>
      <c r="G89" s="22" t="s">
        <v>39</v>
      </c>
      <c r="H89" s="22" t="s">
        <v>42</v>
      </c>
      <c r="I89" s="18">
        <v>5</v>
      </c>
      <c r="J89" s="18">
        <v>4</v>
      </c>
      <c r="K89" s="19">
        <v>4028</v>
      </c>
      <c r="L89" s="19">
        <v>3960.2</v>
      </c>
      <c r="M89" s="19">
        <v>2889</v>
      </c>
      <c r="N89" s="25">
        <f t="shared" si="2"/>
        <v>1071.2</v>
      </c>
      <c r="O89" s="18">
        <v>125</v>
      </c>
    </row>
    <row r="90" spans="1:15" s="27" customFormat="1" ht="24.75" customHeight="1" x14ac:dyDescent="0.25">
      <c r="A90" s="22">
        <v>76</v>
      </c>
      <c r="B90" s="17" t="s">
        <v>288</v>
      </c>
      <c r="C90" s="18">
        <v>1962</v>
      </c>
      <c r="D90" s="22" t="s">
        <v>38</v>
      </c>
      <c r="E90" s="18"/>
      <c r="F90" s="22" t="s">
        <v>6</v>
      </c>
      <c r="G90" s="22" t="s">
        <v>39</v>
      </c>
      <c r="H90" s="22" t="s">
        <v>42</v>
      </c>
      <c r="I90" s="18">
        <v>5</v>
      </c>
      <c r="J90" s="18">
        <v>4</v>
      </c>
      <c r="K90" s="19">
        <v>3454.3</v>
      </c>
      <c r="L90" s="19">
        <v>3251.3</v>
      </c>
      <c r="M90" s="19">
        <v>2611.1</v>
      </c>
      <c r="N90" s="25">
        <f t="shared" si="2"/>
        <v>640.20000000000005</v>
      </c>
      <c r="O90" s="18">
        <v>112</v>
      </c>
    </row>
    <row r="91" spans="1:15" s="27" customFormat="1" ht="24.75" customHeight="1" x14ac:dyDescent="0.25">
      <c r="A91" s="22">
        <v>77</v>
      </c>
      <c r="B91" s="17" t="s">
        <v>289</v>
      </c>
      <c r="C91" s="18">
        <v>1965</v>
      </c>
      <c r="D91" s="22" t="s">
        <v>38</v>
      </c>
      <c r="E91" s="18"/>
      <c r="F91" s="22" t="s">
        <v>6</v>
      </c>
      <c r="G91" s="22" t="s">
        <v>41</v>
      </c>
      <c r="H91" s="22" t="s">
        <v>42</v>
      </c>
      <c r="I91" s="18">
        <v>5</v>
      </c>
      <c r="J91" s="18">
        <v>6</v>
      </c>
      <c r="K91" s="19">
        <v>6329.7</v>
      </c>
      <c r="L91" s="19">
        <v>6248</v>
      </c>
      <c r="M91" s="19">
        <v>3794.5</v>
      </c>
      <c r="N91" s="25">
        <f t="shared" si="2"/>
        <v>2453.5</v>
      </c>
      <c r="O91" s="18">
        <v>156</v>
      </c>
    </row>
    <row r="92" spans="1:15" s="27" customFormat="1" ht="24.75" customHeight="1" x14ac:dyDescent="0.25">
      <c r="A92" s="22">
        <v>78</v>
      </c>
      <c r="B92" s="17" t="s">
        <v>290</v>
      </c>
      <c r="C92" s="18">
        <v>1965</v>
      </c>
      <c r="D92" s="22" t="s">
        <v>38</v>
      </c>
      <c r="E92" s="18"/>
      <c r="F92" s="22" t="s">
        <v>6</v>
      </c>
      <c r="G92" s="22" t="s">
        <v>41</v>
      </c>
      <c r="H92" s="22" t="s">
        <v>40</v>
      </c>
      <c r="I92" s="18">
        <v>5</v>
      </c>
      <c r="J92" s="18">
        <v>8</v>
      </c>
      <c r="K92" s="19">
        <v>5765.1</v>
      </c>
      <c r="L92" s="19">
        <v>5746.5</v>
      </c>
      <c r="M92" s="19">
        <v>5640.8</v>
      </c>
      <c r="N92" s="25">
        <f t="shared" si="2"/>
        <v>105.7</v>
      </c>
      <c r="O92" s="18">
        <v>278</v>
      </c>
    </row>
    <row r="93" spans="1:15" s="27" customFormat="1" ht="24.75" customHeight="1" x14ac:dyDescent="0.25">
      <c r="A93" s="22">
        <v>79</v>
      </c>
      <c r="B93" s="17" t="s">
        <v>291</v>
      </c>
      <c r="C93" s="18">
        <v>1970</v>
      </c>
      <c r="D93" s="22" t="s">
        <v>38</v>
      </c>
      <c r="E93" s="18"/>
      <c r="F93" s="22" t="s">
        <v>6</v>
      </c>
      <c r="G93" s="22" t="s">
        <v>39</v>
      </c>
      <c r="H93" s="22" t="s">
        <v>40</v>
      </c>
      <c r="I93" s="18">
        <v>9</v>
      </c>
      <c r="J93" s="18">
        <v>8</v>
      </c>
      <c r="K93" s="19">
        <v>5774.9</v>
      </c>
      <c r="L93" s="19">
        <v>5730.4</v>
      </c>
      <c r="M93" s="19">
        <v>5730.4</v>
      </c>
      <c r="N93" s="25">
        <f t="shared" si="2"/>
        <v>0</v>
      </c>
      <c r="O93" s="18">
        <v>269</v>
      </c>
    </row>
    <row r="94" spans="1:15" s="27" customFormat="1" ht="24.75" customHeight="1" x14ac:dyDescent="0.25">
      <c r="A94" s="22">
        <v>80</v>
      </c>
      <c r="B94" s="17" t="s">
        <v>292</v>
      </c>
      <c r="C94" s="18">
        <v>1971</v>
      </c>
      <c r="D94" s="22" t="s">
        <v>38</v>
      </c>
      <c r="E94" s="18"/>
      <c r="F94" s="22" t="s">
        <v>6</v>
      </c>
      <c r="G94" s="22" t="s">
        <v>39</v>
      </c>
      <c r="H94" s="22" t="s">
        <v>40</v>
      </c>
      <c r="I94" s="18">
        <v>5</v>
      </c>
      <c r="J94" s="18">
        <v>7</v>
      </c>
      <c r="K94" s="19">
        <v>6352.7</v>
      </c>
      <c r="L94" s="19">
        <v>6286.3</v>
      </c>
      <c r="M94" s="19">
        <v>5912.3</v>
      </c>
      <c r="N94" s="25">
        <f t="shared" si="2"/>
        <v>374</v>
      </c>
      <c r="O94" s="18">
        <v>266</v>
      </c>
    </row>
    <row r="95" spans="1:15" s="27" customFormat="1" ht="24.75" customHeight="1" x14ac:dyDescent="0.25">
      <c r="A95" s="22">
        <v>81</v>
      </c>
      <c r="B95" s="17" t="s">
        <v>248</v>
      </c>
      <c r="C95" s="18">
        <v>1976</v>
      </c>
      <c r="D95" s="22" t="s">
        <v>38</v>
      </c>
      <c r="E95" s="18"/>
      <c r="F95" s="22" t="s">
        <v>6</v>
      </c>
      <c r="G95" s="22" t="s">
        <v>235</v>
      </c>
      <c r="H95" s="22" t="s">
        <v>40</v>
      </c>
      <c r="I95" s="18">
        <v>9</v>
      </c>
      <c r="J95" s="18">
        <v>1</v>
      </c>
      <c r="K95" s="19">
        <v>1928.6</v>
      </c>
      <c r="L95" s="19">
        <v>1648.5</v>
      </c>
      <c r="M95" s="19">
        <v>955.1</v>
      </c>
      <c r="N95" s="25">
        <f t="shared" si="2"/>
        <v>693.4</v>
      </c>
      <c r="O95" s="18">
        <v>70</v>
      </c>
    </row>
    <row r="96" spans="1:15" s="27" customFormat="1" ht="24.75" customHeight="1" x14ac:dyDescent="0.25">
      <c r="A96" s="22">
        <v>82</v>
      </c>
      <c r="B96" s="17" t="s">
        <v>178</v>
      </c>
      <c r="C96" s="18">
        <v>1989</v>
      </c>
      <c r="D96" s="22" t="s">
        <v>38</v>
      </c>
      <c r="E96" s="18"/>
      <c r="F96" s="22" t="s">
        <v>6</v>
      </c>
      <c r="G96" s="22" t="s">
        <v>39</v>
      </c>
      <c r="H96" s="22" t="s">
        <v>40</v>
      </c>
      <c r="I96" s="18">
        <v>9</v>
      </c>
      <c r="J96" s="18">
        <v>3</v>
      </c>
      <c r="K96" s="19">
        <v>5437.6</v>
      </c>
      <c r="L96" s="19">
        <v>5167.8</v>
      </c>
      <c r="M96" s="19">
        <v>5167.8</v>
      </c>
      <c r="N96" s="25">
        <f t="shared" si="2"/>
        <v>0</v>
      </c>
      <c r="O96" s="18" t="s">
        <v>38</v>
      </c>
    </row>
    <row r="97" spans="1:15" s="27" customFormat="1" ht="24.75" customHeight="1" x14ac:dyDescent="0.25">
      <c r="A97" s="22">
        <v>83</v>
      </c>
      <c r="B97" s="17" t="s">
        <v>179</v>
      </c>
      <c r="C97" s="18">
        <v>1989</v>
      </c>
      <c r="D97" s="22" t="s">
        <v>38</v>
      </c>
      <c r="E97" s="18"/>
      <c r="F97" s="22" t="s">
        <v>6</v>
      </c>
      <c r="G97" s="22" t="s">
        <v>39</v>
      </c>
      <c r="H97" s="22" t="s">
        <v>40</v>
      </c>
      <c r="I97" s="18">
        <v>9</v>
      </c>
      <c r="J97" s="18">
        <v>3</v>
      </c>
      <c r="K97" s="19">
        <v>5810.7</v>
      </c>
      <c r="L97" s="19">
        <v>4793.1000000000004</v>
      </c>
      <c r="M97" s="19">
        <v>4793.1000000000004</v>
      </c>
      <c r="N97" s="25">
        <f t="shared" si="2"/>
        <v>0</v>
      </c>
      <c r="O97" s="18">
        <v>284</v>
      </c>
    </row>
    <row r="98" spans="1:15" s="27" customFormat="1" ht="24.75" customHeight="1" x14ac:dyDescent="0.25">
      <c r="A98" s="22">
        <v>84</v>
      </c>
      <c r="B98" s="17" t="s">
        <v>64</v>
      </c>
      <c r="C98" s="18">
        <v>1973</v>
      </c>
      <c r="D98" s="22" t="s">
        <v>38</v>
      </c>
      <c r="E98" s="18"/>
      <c r="F98" s="22" t="s">
        <v>6</v>
      </c>
      <c r="G98" s="22" t="s">
        <v>39</v>
      </c>
      <c r="H98" s="22" t="s">
        <v>40</v>
      </c>
      <c r="I98" s="18">
        <v>5</v>
      </c>
      <c r="J98" s="18">
        <v>6</v>
      </c>
      <c r="K98" s="19">
        <v>4808.2</v>
      </c>
      <c r="L98" s="19">
        <v>4393.5</v>
      </c>
      <c r="M98" s="19">
        <v>4304.3999999999996</v>
      </c>
      <c r="N98" s="25">
        <f t="shared" si="1"/>
        <v>89.1</v>
      </c>
      <c r="O98" s="18">
        <v>212</v>
      </c>
    </row>
    <row r="99" spans="1:15" s="27" customFormat="1" ht="24.75" customHeight="1" x14ac:dyDescent="0.25">
      <c r="A99" s="22">
        <v>85</v>
      </c>
      <c r="B99" s="17" t="s">
        <v>249</v>
      </c>
      <c r="C99" s="18">
        <v>1976</v>
      </c>
      <c r="D99" s="22" t="s">
        <v>38</v>
      </c>
      <c r="E99" s="18"/>
      <c r="F99" s="22" t="s">
        <v>6</v>
      </c>
      <c r="G99" s="22" t="s">
        <v>235</v>
      </c>
      <c r="H99" s="22" t="s">
        <v>42</v>
      </c>
      <c r="I99" s="18">
        <v>11</v>
      </c>
      <c r="J99" s="18">
        <v>1</v>
      </c>
      <c r="K99" s="19">
        <v>4449.1000000000004</v>
      </c>
      <c r="L99" s="19">
        <v>3813.9</v>
      </c>
      <c r="M99" s="22">
        <v>3341.5</v>
      </c>
      <c r="N99" s="25">
        <f t="shared" si="1"/>
        <v>472.4</v>
      </c>
      <c r="O99" s="18">
        <v>129</v>
      </c>
    </row>
    <row r="100" spans="1:15" s="27" customFormat="1" ht="24.75" customHeight="1" x14ac:dyDescent="0.25">
      <c r="A100" s="22">
        <v>86</v>
      </c>
      <c r="B100" s="17" t="s">
        <v>65</v>
      </c>
      <c r="C100" s="18">
        <v>1955</v>
      </c>
      <c r="D100" s="22" t="s">
        <v>38</v>
      </c>
      <c r="E100" s="18"/>
      <c r="F100" s="22" t="s">
        <v>6</v>
      </c>
      <c r="G100" s="22" t="s">
        <v>41</v>
      </c>
      <c r="H100" s="22" t="s">
        <v>42</v>
      </c>
      <c r="I100" s="18">
        <v>4</v>
      </c>
      <c r="J100" s="18">
        <v>3</v>
      </c>
      <c r="K100" s="19">
        <v>2494.5</v>
      </c>
      <c r="L100" s="19">
        <v>2303.4</v>
      </c>
      <c r="M100" s="19">
        <v>1856.8</v>
      </c>
      <c r="N100" s="25">
        <f t="shared" si="1"/>
        <v>446.6</v>
      </c>
      <c r="O100" s="18">
        <v>54</v>
      </c>
    </row>
    <row r="101" spans="1:15" s="27" customFormat="1" ht="24.75" customHeight="1" x14ac:dyDescent="0.25">
      <c r="A101" s="22">
        <v>87</v>
      </c>
      <c r="B101" s="17" t="s">
        <v>180</v>
      </c>
      <c r="C101" s="18">
        <v>1992</v>
      </c>
      <c r="D101" s="22" t="s">
        <v>38</v>
      </c>
      <c r="E101" s="18"/>
      <c r="F101" s="22" t="s">
        <v>6</v>
      </c>
      <c r="G101" s="22" t="s">
        <v>39</v>
      </c>
      <c r="H101" s="22" t="s">
        <v>40</v>
      </c>
      <c r="I101" s="18">
        <v>9</v>
      </c>
      <c r="J101" s="18">
        <v>1</v>
      </c>
      <c r="K101" s="19">
        <v>4618.8</v>
      </c>
      <c r="L101" s="19">
        <v>4005.8</v>
      </c>
      <c r="M101" s="19">
        <v>4005.2</v>
      </c>
      <c r="N101" s="25">
        <f t="shared" ref="N101:N123" si="3">L101-M101</f>
        <v>0.6</v>
      </c>
      <c r="O101" s="18">
        <v>116</v>
      </c>
    </row>
    <row r="102" spans="1:15" s="27" customFormat="1" ht="24.75" customHeight="1" x14ac:dyDescent="0.25">
      <c r="A102" s="22">
        <v>88</v>
      </c>
      <c r="B102" s="17" t="s">
        <v>233</v>
      </c>
      <c r="C102" s="18">
        <v>1953</v>
      </c>
      <c r="D102" s="22" t="s">
        <v>38</v>
      </c>
      <c r="E102" s="18"/>
      <c r="F102" s="22" t="s">
        <v>6</v>
      </c>
      <c r="G102" s="22" t="s">
        <v>41</v>
      </c>
      <c r="H102" s="22" t="s">
        <v>42</v>
      </c>
      <c r="I102" s="18">
        <v>2</v>
      </c>
      <c r="J102" s="18">
        <v>1</v>
      </c>
      <c r="K102" s="19">
        <v>596.6</v>
      </c>
      <c r="L102" s="19">
        <v>515.9</v>
      </c>
      <c r="M102" s="19">
        <v>327.2</v>
      </c>
      <c r="N102" s="25">
        <f t="shared" si="3"/>
        <v>188.7</v>
      </c>
      <c r="O102" s="18">
        <v>24</v>
      </c>
    </row>
    <row r="103" spans="1:15" s="27" customFormat="1" ht="24.75" customHeight="1" x14ac:dyDescent="0.25">
      <c r="A103" s="22">
        <v>89</v>
      </c>
      <c r="B103" s="17" t="s">
        <v>250</v>
      </c>
      <c r="C103" s="18">
        <v>1976</v>
      </c>
      <c r="D103" s="22" t="s">
        <v>38</v>
      </c>
      <c r="E103" s="18"/>
      <c r="F103" s="22" t="s">
        <v>6</v>
      </c>
      <c r="G103" s="22" t="s">
        <v>235</v>
      </c>
      <c r="H103" s="22" t="s">
        <v>42</v>
      </c>
      <c r="I103" s="18">
        <v>11</v>
      </c>
      <c r="J103" s="18">
        <v>2</v>
      </c>
      <c r="K103" s="19">
        <v>4295.5</v>
      </c>
      <c r="L103" s="19">
        <v>3593.8</v>
      </c>
      <c r="M103" s="19">
        <v>3327</v>
      </c>
      <c r="N103" s="25">
        <f t="shared" si="3"/>
        <v>266.8</v>
      </c>
      <c r="O103" s="18">
        <v>124</v>
      </c>
    </row>
    <row r="104" spans="1:15" s="27" customFormat="1" ht="24.75" customHeight="1" x14ac:dyDescent="0.25">
      <c r="A104" s="22">
        <v>90</v>
      </c>
      <c r="B104" s="17" t="s">
        <v>251</v>
      </c>
      <c r="C104" s="18">
        <v>1977</v>
      </c>
      <c r="D104" s="22" t="s">
        <v>38</v>
      </c>
      <c r="E104" s="18"/>
      <c r="F104" s="22" t="s">
        <v>6</v>
      </c>
      <c r="G104" s="22" t="s">
        <v>235</v>
      </c>
      <c r="H104" s="22" t="s">
        <v>42</v>
      </c>
      <c r="I104" s="18">
        <v>11</v>
      </c>
      <c r="J104" s="18">
        <v>2</v>
      </c>
      <c r="K104" s="19">
        <v>4410.1000000000004</v>
      </c>
      <c r="L104" s="19">
        <v>3734.7</v>
      </c>
      <c r="M104" s="19">
        <v>3448</v>
      </c>
      <c r="N104" s="25">
        <f t="shared" si="3"/>
        <v>286.7</v>
      </c>
      <c r="O104" s="18">
        <v>122</v>
      </c>
    </row>
    <row r="105" spans="1:15" s="27" customFormat="1" ht="24.75" customHeight="1" x14ac:dyDescent="0.25">
      <c r="A105" s="22">
        <v>91</v>
      </c>
      <c r="B105" s="17" t="s">
        <v>252</v>
      </c>
      <c r="C105" s="18">
        <v>1977</v>
      </c>
      <c r="D105" s="22" t="s">
        <v>38</v>
      </c>
      <c r="E105" s="18"/>
      <c r="F105" s="22" t="s">
        <v>6</v>
      </c>
      <c r="G105" s="22" t="s">
        <v>235</v>
      </c>
      <c r="H105" s="22" t="s">
        <v>42</v>
      </c>
      <c r="I105" s="18">
        <v>11</v>
      </c>
      <c r="J105" s="18">
        <v>2</v>
      </c>
      <c r="K105" s="19">
        <v>4320.3</v>
      </c>
      <c r="L105" s="19">
        <v>3649.2</v>
      </c>
      <c r="M105" s="19">
        <v>3458.9</v>
      </c>
      <c r="N105" s="25">
        <f t="shared" si="3"/>
        <v>190.3</v>
      </c>
      <c r="O105" s="18">
        <v>108</v>
      </c>
    </row>
    <row r="106" spans="1:15" s="27" customFormat="1" ht="24.75" customHeight="1" x14ac:dyDescent="0.25">
      <c r="A106" s="22">
        <v>92</v>
      </c>
      <c r="B106" s="17" t="s">
        <v>253</v>
      </c>
      <c r="C106" s="18">
        <v>1978</v>
      </c>
      <c r="D106" s="22" t="s">
        <v>38</v>
      </c>
      <c r="E106" s="18"/>
      <c r="F106" s="22" t="s">
        <v>6</v>
      </c>
      <c r="G106" s="22" t="s">
        <v>235</v>
      </c>
      <c r="H106" s="22" t="s">
        <v>40</v>
      </c>
      <c r="I106" s="18">
        <v>9</v>
      </c>
      <c r="J106" s="18">
        <v>2</v>
      </c>
      <c r="K106" s="19">
        <v>3849.8</v>
      </c>
      <c r="L106" s="19">
        <v>3846.6</v>
      </c>
      <c r="M106" s="19">
        <v>3846.6</v>
      </c>
      <c r="N106" s="25">
        <f t="shared" si="3"/>
        <v>0</v>
      </c>
      <c r="O106" s="18">
        <v>172</v>
      </c>
    </row>
    <row r="107" spans="1:15" s="27" customFormat="1" ht="24.75" customHeight="1" x14ac:dyDescent="0.25">
      <c r="A107" s="22">
        <v>93</v>
      </c>
      <c r="B107" s="17" t="s">
        <v>254</v>
      </c>
      <c r="C107" s="18">
        <v>1978</v>
      </c>
      <c r="D107" s="22" t="s">
        <v>38</v>
      </c>
      <c r="E107" s="18"/>
      <c r="F107" s="22" t="s">
        <v>6</v>
      </c>
      <c r="G107" s="22" t="s">
        <v>235</v>
      </c>
      <c r="H107" s="22" t="s">
        <v>40</v>
      </c>
      <c r="I107" s="18">
        <v>9</v>
      </c>
      <c r="J107" s="18">
        <v>1</v>
      </c>
      <c r="K107" s="19">
        <v>2364.4</v>
      </c>
      <c r="L107" s="19">
        <v>2364.4</v>
      </c>
      <c r="M107" s="19">
        <v>2364.4</v>
      </c>
      <c r="N107" s="25">
        <f t="shared" si="3"/>
        <v>0</v>
      </c>
      <c r="O107" s="18">
        <v>77</v>
      </c>
    </row>
    <row r="108" spans="1:15" s="27" customFormat="1" ht="24.75" customHeight="1" x14ac:dyDescent="0.25">
      <c r="A108" s="22">
        <v>94</v>
      </c>
      <c r="B108" s="17" t="s">
        <v>255</v>
      </c>
      <c r="C108" s="18">
        <v>1978</v>
      </c>
      <c r="D108" s="22" t="s">
        <v>38</v>
      </c>
      <c r="E108" s="18"/>
      <c r="F108" s="22" t="s">
        <v>6</v>
      </c>
      <c r="G108" s="22" t="s">
        <v>235</v>
      </c>
      <c r="H108" s="22" t="s">
        <v>40</v>
      </c>
      <c r="I108" s="18">
        <v>9</v>
      </c>
      <c r="J108" s="18">
        <v>2</v>
      </c>
      <c r="K108" s="19">
        <v>3905.9</v>
      </c>
      <c r="L108" s="19">
        <v>3869.5</v>
      </c>
      <c r="M108" s="19">
        <v>3853.4</v>
      </c>
      <c r="N108" s="25">
        <f t="shared" si="3"/>
        <v>16.100000000000001</v>
      </c>
      <c r="O108" s="18">
        <v>161</v>
      </c>
    </row>
    <row r="109" spans="1:15" s="27" customFormat="1" ht="24.75" customHeight="1" x14ac:dyDescent="0.25">
      <c r="A109" s="22">
        <v>95</v>
      </c>
      <c r="B109" s="17" t="s">
        <v>256</v>
      </c>
      <c r="C109" s="18">
        <v>1978</v>
      </c>
      <c r="D109" s="22" t="s">
        <v>38</v>
      </c>
      <c r="E109" s="18"/>
      <c r="F109" s="22" t="s">
        <v>6</v>
      </c>
      <c r="G109" s="22" t="s">
        <v>235</v>
      </c>
      <c r="H109" s="22" t="s">
        <v>40</v>
      </c>
      <c r="I109" s="18">
        <v>9</v>
      </c>
      <c r="J109" s="18">
        <v>5</v>
      </c>
      <c r="K109" s="19">
        <v>11925.9</v>
      </c>
      <c r="L109" s="19">
        <v>11834.7</v>
      </c>
      <c r="M109" s="19">
        <v>11645.9</v>
      </c>
      <c r="N109" s="25">
        <f t="shared" si="3"/>
        <v>188.8</v>
      </c>
      <c r="O109" s="18">
        <v>447</v>
      </c>
    </row>
    <row r="110" spans="1:15" s="27" customFormat="1" ht="24.75" customHeight="1" x14ac:dyDescent="0.25">
      <c r="A110" s="22">
        <v>96</v>
      </c>
      <c r="B110" s="17" t="s">
        <v>257</v>
      </c>
      <c r="C110" s="18">
        <v>1978</v>
      </c>
      <c r="D110" s="22" t="s">
        <v>38</v>
      </c>
      <c r="E110" s="18"/>
      <c r="F110" s="22" t="s">
        <v>6</v>
      </c>
      <c r="G110" s="22" t="s">
        <v>235</v>
      </c>
      <c r="H110" s="22" t="s">
        <v>40</v>
      </c>
      <c r="I110" s="18">
        <v>9</v>
      </c>
      <c r="J110" s="18">
        <v>1</v>
      </c>
      <c r="K110" s="19">
        <v>2446</v>
      </c>
      <c r="L110" s="19">
        <v>2366.1</v>
      </c>
      <c r="M110" s="19">
        <v>2205.6</v>
      </c>
      <c r="N110" s="25">
        <f t="shared" si="3"/>
        <v>160.5</v>
      </c>
      <c r="O110" s="18">
        <v>76</v>
      </c>
    </row>
    <row r="111" spans="1:15" s="27" customFormat="1" ht="24.75" customHeight="1" x14ac:dyDescent="0.25">
      <c r="A111" s="22">
        <v>97</v>
      </c>
      <c r="B111" s="17" t="s">
        <v>258</v>
      </c>
      <c r="C111" s="18">
        <v>1978</v>
      </c>
      <c r="D111" s="22" t="s">
        <v>38</v>
      </c>
      <c r="E111" s="18"/>
      <c r="F111" s="22" t="s">
        <v>6</v>
      </c>
      <c r="G111" s="22" t="s">
        <v>235</v>
      </c>
      <c r="H111" s="22" t="s">
        <v>40</v>
      </c>
      <c r="I111" s="18">
        <v>9</v>
      </c>
      <c r="J111" s="18">
        <v>2</v>
      </c>
      <c r="K111" s="19">
        <v>3830.6</v>
      </c>
      <c r="L111" s="19">
        <v>3830.6</v>
      </c>
      <c r="M111" s="19">
        <v>3761.7</v>
      </c>
      <c r="N111" s="25">
        <f t="shared" si="3"/>
        <v>68.900000000000006</v>
      </c>
      <c r="O111" s="18">
        <v>126</v>
      </c>
    </row>
    <row r="112" spans="1:15" s="27" customFormat="1" ht="24.75" customHeight="1" x14ac:dyDescent="0.25">
      <c r="A112" s="22">
        <v>98</v>
      </c>
      <c r="B112" s="17" t="s">
        <v>259</v>
      </c>
      <c r="C112" s="18">
        <v>1978</v>
      </c>
      <c r="D112" s="22" t="s">
        <v>38</v>
      </c>
      <c r="E112" s="18"/>
      <c r="F112" s="22" t="s">
        <v>6</v>
      </c>
      <c r="G112" s="22" t="s">
        <v>235</v>
      </c>
      <c r="H112" s="22" t="s">
        <v>40</v>
      </c>
      <c r="I112" s="18">
        <v>9</v>
      </c>
      <c r="J112" s="18">
        <v>2</v>
      </c>
      <c r="K112" s="19">
        <v>3849.2</v>
      </c>
      <c r="L112" s="19">
        <v>3848</v>
      </c>
      <c r="M112" s="19">
        <v>3848</v>
      </c>
      <c r="N112" s="25">
        <f t="shared" si="3"/>
        <v>0</v>
      </c>
      <c r="O112" s="18">
        <v>149</v>
      </c>
    </row>
    <row r="113" spans="1:15" s="27" customFormat="1" ht="24.75" customHeight="1" x14ac:dyDescent="0.25">
      <c r="A113" s="22">
        <v>99</v>
      </c>
      <c r="B113" s="17" t="s">
        <v>181</v>
      </c>
      <c r="C113" s="18">
        <v>1976</v>
      </c>
      <c r="D113" s="22" t="s">
        <v>38</v>
      </c>
      <c r="E113" s="18"/>
      <c r="F113" s="22" t="s">
        <v>7</v>
      </c>
      <c r="G113" s="22" t="s">
        <v>39</v>
      </c>
      <c r="H113" s="22" t="s">
        <v>40</v>
      </c>
      <c r="I113" s="18">
        <v>9</v>
      </c>
      <c r="J113" s="18">
        <v>2</v>
      </c>
      <c r="K113" s="19">
        <v>4479.5</v>
      </c>
      <c r="L113" s="19">
        <v>3841.5</v>
      </c>
      <c r="M113" s="19">
        <v>3568.1</v>
      </c>
      <c r="N113" s="25">
        <f t="shared" si="3"/>
        <v>273.39999999999998</v>
      </c>
      <c r="O113" s="18">
        <v>161</v>
      </c>
    </row>
    <row r="114" spans="1:15" s="27" customFormat="1" ht="24.75" customHeight="1" x14ac:dyDescent="0.25">
      <c r="A114" s="22">
        <v>100</v>
      </c>
      <c r="B114" s="17" t="s">
        <v>296</v>
      </c>
      <c r="C114" s="18">
        <v>1976</v>
      </c>
      <c r="D114" s="22" t="s">
        <v>38</v>
      </c>
      <c r="E114" s="18"/>
      <c r="F114" s="22" t="s">
        <v>6</v>
      </c>
      <c r="G114" s="22" t="s">
        <v>235</v>
      </c>
      <c r="H114" s="22" t="s">
        <v>40</v>
      </c>
      <c r="I114" s="18">
        <v>9</v>
      </c>
      <c r="J114" s="18">
        <v>84</v>
      </c>
      <c r="K114" s="19">
        <v>3727.8</v>
      </c>
      <c r="L114" s="19">
        <v>2846.8</v>
      </c>
      <c r="M114" s="19">
        <v>2631.5</v>
      </c>
      <c r="N114" s="25">
        <v>214.5</v>
      </c>
      <c r="O114" s="18">
        <v>84</v>
      </c>
    </row>
    <row r="115" spans="1:15" s="27" customFormat="1" ht="24.75" customHeight="1" x14ac:dyDescent="0.25">
      <c r="A115" s="22">
        <v>101</v>
      </c>
      <c r="B115" s="17" t="s">
        <v>260</v>
      </c>
      <c r="C115" s="18">
        <v>1979</v>
      </c>
      <c r="D115" s="22" t="s">
        <v>38</v>
      </c>
      <c r="E115" s="18"/>
      <c r="F115" s="22" t="s">
        <v>6</v>
      </c>
      <c r="G115" s="22" t="s">
        <v>235</v>
      </c>
      <c r="H115" s="22" t="s">
        <v>40</v>
      </c>
      <c r="I115" s="18">
        <v>9</v>
      </c>
      <c r="J115" s="18">
        <v>1</v>
      </c>
      <c r="K115" s="19">
        <v>2918.2</v>
      </c>
      <c r="L115" s="19">
        <v>2789.8</v>
      </c>
      <c r="M115" s="19">
        <v>2687.6</v>
      </c>
      <c r="N115" s="25">
        <f t="shared" si="3"/>
        <v>102.2</v>
      </c>
      <c r="O115" s="18">
        <v>90</v>
      </c>
    </row>
    <row r="116" spans="1:15" s="27" customFormat="1" ht="24.75" customHeight="1" x14ac:dyDescent="0.25">
      <c r="A116" s="22">
        <v>102</v>
      </c>
      <c r="B116" s="17" t="s">
        <v>261</v>
      </c>
      <c r="C116" s="18">
        <v>1978</v>
      </c>
      <c r="D116" s="22" t="s">
        <v>38</v>
      </c>
      <c r="E116" s="18"/>
      <c r="F116" s="22" t="s">
        <v>6</v>
      </c>
      <c r="G116" s="22" t="s">
        <v>235</v>
      </c>
      <c r="H116" s="22" t="s">
        <v>40</v>
      </c>
      <c r="I116" s="18">
        <v>9</v>
      </c>
      <c r="J116" s="18">
        <v>2</v>
      </c>
      <c r="K116" s="19">
        <v>4474.5</v>
      </c>
      <c r="L116" s="19">
        <v>3855.2</v>
      </c>
      <c r="M116" s="19">
        <v>3855.2</v>
      </c>
      <c r="N116" s="25">
        <f t="shared" si="3"/>
        <v>0</v>
      </c>
      <c r="O116" s="18">
        <v>159</v>
      </c>
    </row>
    <row r="117" spans="1:15" s="27" customFormat="1" ht="24.75" customHeight="1" x14ac:dyDescent="0.25">
      <c r="A117" s="22">
        <v>103</v>
      </c>
      <c r="B117" s="17" t="s">
        <v>262</v>
      </c>
      <c r="C117" s="18">
        <v>1977</v>
      </c>
      <c r="D117" s="22" t="s">
        <v>38</v>
      </c>
      <c r="E117" s="18"/>
      <c r="F117" s="22" t="s">
        <v>6</v>
      </c>
      <c r="G117" s="22" t="s">
        <v>235</v>
      </c>
      <c r="H117" s="22" t="s">
        <v>40</v>
      </c>
      <c r="I117" s="18">
        <v>9</v>
      </c>
      <c r="J117" s="18">
        <v>2</v>
      </c>
      <c r="K117" s="19">
        <v>5610.5</v>
      </c>
      <c r="L117" s="19">
        <v>2846.9</v>
      </c>
      <c r="M117" s="19">
        <v>2796.1</v>
      </c>
      <c r="N117" s="25">
        <f t="shared" si="3"/>
        <v>50.8</v>
      </c>
      <c r="O117" s="18">
        <v>431</v>
      </c>
    </row>
    <row r="118" spans="1:15" s="27" customFormat="1" ht="24.75" customHeight="1" x14ac:dyDescent="0.25">
      <c r="A118" s="22">
        <v>104</v>
      </c>
      <c r="B118" s="17" t="s">
        <v>263</v>
      </c>
      <c r="C118" s="18">
        <v>1977</v>
      </c>
      <c r="D118" s="22" t="s">
        <v>38</v>
      </c>
      <c r="E118" s="18"/>
      <c r="F118" s="22" t="s">
        <v>6</v>
      </c>
      <c r="G118" s="22" t="s">
        <v>235</v>
      </c>
      <c r="H118" s="22" t="s">
        <v>40</v>
      </c>
      <c r="I118" s="18">
        <v>9</v>
      </c>
      <c r="J118" s="18">
        <v>2</v>
      </c>
      <c r="K118" s="19">
        <v>5704.8</v>
      </c>
      <c r="L118" s="19">
        <v>5632.2</v>
      </c>
      <c r="M118" s="19">
        <v>5507.2</v>
      </c>
      <c r="N118" s="25">
        <f t="shared" si="3"/>
        <v>125</v>
      </c>
      <c r="O118" s="18">
        <v>208</v>
      </c>
    </row>
    <row r="119" spans="1:15" s="27" customFormat="1" ht="24.75" customHeight="1" x14ac:dyDescent="0.25">
      <c r="A119" s="22">
        <v>105</v>
      </c>
      <c r="B119" s="17" t="s">
        <v>264</v>
      </c>
      <c r="C119" s="18">
        <v>1978</v>
      </c>
      <c r="D119" s="22" t="s">
        <v>38</v>
      </c>
      <c r="E119" s="18"/>
      <c r="F119" s="22" t="s">
        <v>6</v>
      </c>
      <c r="G119" s="22" t="s">
        <v>235</v>
      </c>
      <c r="H119" s="22" t="s">
        <v>42</v>
      </c>
      <c r="I119" s="18">
        <v>9</v>
      </c>
      <c r="J119" s="18">
        <v>1</v>
      </c>
      <c r="K119" s="19">
        <v>2114.5</v>
      </c>
      <c r="L119" s="19">
        <v>1876.6</v>
      </c>
      <c r="M119" s="19">
        <v>1693.5</v>
      </c>
      <c r="N119" s="25">
        <f t="shared" si="3"/>
        <v>183.1</v>
      </c>
      <c r="O119" s="18">
        <v>59</v>
      </c>
    </row>
    <row r="120" spans="1:15" s="27" customFormat="1" ht="24.75" customHeight="1" x14ac:dyDescent="0.25">
      <c r="A120" s="22">
        <v>106</v>
      </c>
      <c r="B120" s="17" t="s">
        <v>265</v>
      </c>
      <c r="C120" s="18">
        <v>1978</v>
      </c>
      <c r="D120" s="22" t="s">
        <v>38</v>
      </c>
      <c r="E120" s="18"/>
      <c r="F120" s="22" t="s">
        <v>6</v>
      </c>
      <c r="G120" s="22" t="s">
        <v>235</v>
      </c>
      <c r="H120" s="22" t="s">
        <v>40</v>
      </c>
      <c r="I120" s="18">
        <v>9</v>
      </c>
      <c r="J120" s="18">
        <v>3</v>
      </c>
      <c r="K120" s="19">
        <v>9691.9</v>
      </c>
      <c r="L120" s="19">
        <v>8473.5</v>
      </c>
      <c r="M120" s="19">
        <v>7992.5</v>
      </c>
      <c r="N120" s="25">
        <f t="shared" si="3"/>
        <v>481</v>
      </c>
      <c r="O120" s="18">
        <v>303</v>
      </c>
    </row>
    <row r="121" spans="1:15" s="27" customFormat="1" ht="24.75" customHeight="1" x14ac:dyDescent="0.25">
      <c r="A121" s="22">
        <v>107</v>
      </c>
      <c r="B121" s="17" t="s">
        <v>266</v>
      </c>
      <c r="C121" s="18">
        <v>1978</v>
      </c>
      <c r="D121" s="22" t="s">
        <v>38</v>
      </c>
      <c r="E121" s="18"/>
      <c r="F121" s="22" t="s">
        <v>6</v>
      </c>
      <c r="G121" s="22" t="s">
        <v>235</v>
      </c>
      <c r="H121" s="22" t="s">
        <v>40</v>
      </c>
      <c r="I121" s="18">
        <v>9</v>
      </c>
      <c r="J121" s="18">
        <v>1</v>
      </c>
      <c r="K121" s="19">
        <v>3158.4</v>
      </c>
      <c r="L121" s="19">
        <v>1896.4</v>
      </c>
      <c r="M121" s="19">
        <v>1579.2</v>
      </c>
      <c r="N121" s="25">
        <f t="shared" si="3"/>
        <v>317.2</v>
      </c>
      <c r="O121" s="18">
        <v>43</v>
      </c>
    </row>
    <row r="122" spans="1:15" s="27" customFormat="1" ht="24.75" customHeight="1" x14ac:dyDescent="0.25">
      <c r="A122" s="22">
        <v>108</v>
      </c>
      <c r="B122" s="17" t="s">
        <v>267</v>
      </c>
      <c r="C122" s="18">
        <v>1978</v>
      </c>
      <c r="D122" s="22" t="s">
        <v>38</v>
      </c>
      <c r="E122" s="18"/>
      <c r="F122" s="22" t="s">
        <v>6</v>
      </c>
      <c r="G122" s="22" t="s">
        <v>235</v>
      </c>
      <c r="H122" s="22" t="s">
        <v>40</v>
      </c>
      <c r="I122" s="18">
        <v>9</v>
      </c>
      <c r="J122" s="18">
        <v>2</v>
      </c>
      <c r="K122" s="19">
        <v>3908.3</v>
      </c>
      <c r="L122" s="19">
        <v>3908.3</v>
      </c>
      <c r="M122" s="19">
        <v>3861.3</v>
      </c>
      <c r="N122" s="25">
        <f t="shared" si="3"/>
        <v>47</v>
      </c>
      <c r="O122" s="18">
        <v>150</v>
      </c>
    </row>
    <row r="123" spans="1:15" s="27" customFormat="1" ht="24.75" customHeight="1" x14ac:dyDescent="0.25">
      <c r="A123" s="22">
        <v>109</v>
      </c>
      <c r="B123" s="17" t="s">
        <v>268</v>
      </c>
      <c r="C123" s="18">
        <v>1975</v>
      </c>
      <c r="D123" s="22" t="s">
        <v>38</v>
      </c>
      <c r="E123" s="18"/>
      <c r="F123" s="22" t="s">
        <v>6</v>
      </c>
      <c r="G123" s="22" t="s">
        <v>235</v>
      </c>
      <c r="H123" s="22" t="s">
        <v>40</v>
      </c>
      <c r="I123" s="18">
        <v>9</v>
      </c>
      <c r="J123" s="18">
        <v>2</v>
      </c>
      <c r="K123" s="19">
        <v>4445.3999999999996</v>
      </c>
      <c r="L123" s="19">
        <v>3789.8</v>
      </c>
      <c r="M123" s="19">
        <v>3789.8</v>
      </c>
      <c r="N123" s="25">
        <f t="shared" si="3"/>
        <v>0</v>
      </c>
      <c r="O123" s="18">
        <v>166</v>
      </c>
    </row>
    <row r="124" spans="1:15" s="27" customFormat="1" ht="24.75" customHeight="1" x14ac:dyDescent="0.25">
      <c r="A124" s="22">
        <v>110</v>
      </c>
      <c r="B124" s="17" t="s">
        <v>66</v>
      </c>
      <c r="C124" s="18">
        <v>1956</v>
      </c>
      <c r="D124" s="22" t="s">
        <v>38</v>
      </c>
      <c r="E124" s="18"/>
      <c r="F124" s="22" t="s">
        <v>6</v>
      </c>
      <c r="G124" s="22" t="s">
        <v>41</v>
      </c>
      <c r="H124" s="22" t="s">
        <v>42</v>
      </c>
      <c r="I124" s="18">
        <v>4</v>
      </c>
      <c r="J124" s="18">
        <v>3</v>
      </c>
      <c r="K124" s="19">
        <v>3007.6</v>
      </c>
      <c r="L124" s="19">
        <v>2733.9</v>
      </c>
      <c r="M124" s="19">
        <v>1089.0999999999999</v>
      </c>
      <c r="N124" s="25">
        <f t="shared" si="1"/>
        <v>1644.8</v>
      </c>
      <c r="O124" s="18">
        <v>65</v>
      </c>
    </row>
    <row r="125" spans="1:15" s="27" customFormat="1" ht="24.75" customHeight="1" x14ac:dyDescent="0.25">
      <c r="A125" s="22">
        <v>111</v>
      </c>
      <c r="B125" s="17" t="s">
        <v>67</v>
      </c>
      <c r="C125" s="18">
        <v>1957</v>
      </c>
      <c r="D125" s="22" t="s">
        <v>38</v>
      </c>
      <c r="E125" s="18"/>
      <c r="F125" s="22" t="s">
        <v>6</v>
      </c>
      <c r="G125" s="22" t="s">
        <v>41</v>
      </c>
      <c r="H125" s="22" t="s">
        <v>42</v>
      </c>
      <c r="I125" s="18">
        <v>4</v>
      </c>
      <c r="J125" s="18">
        <v>3</v>
      </c>
      <c r="K125" s="19">
        <v>2645.9</v>
      </c>
      <c r="L125" s="19">
        <v>2608.3000000000002</v>
      </c>
      <c r="M125" s="19">
        <v>1121.0999999999999</v>
      </c>
      <c r="N125" s="25">
        <f t="shared" si="1"/>
        <v>1487.2</v>
      </c>
      <c r="O125" s="18">
        <v>35</v>
      </c>
    </row>
    <row r="126" spans="1:15" s="27" customFormat="1" ht="24.75" customHeight="1" x14ac:dyDescent="0.25">
      <c r="A126" s="22">
        <v>112</v>
      </c>
      <c r="B126" s="17" t="s">
        <v>68</v>
      </c>
      <c r="C126" s="18">
        <v>1952</v>
      </c>
      <c r="D126" s="22" t="s">
        <v>38</v>
      </c>
      <c r="E126" s="18"/>
      <c r="F126" s="22" t="s">
        <v>6</v>
      </c>
      <c r="G126" s="22" t="s">
        <v>41</v>
      </c>
      <c r="H126" s="22" t="s">
        <v>42</v>
      </c>
      <c r="I126" s="18">
        <v>4</v>
      </c>
      <c r="J126" s="18">
        <v>2</v>
      </c>
      <c r="K126" s="19">
        <v>1204.9000000000001</v>
      </c>
      <c r="L126" s="19">
        <v>1070</v>
      </c>
      <c r="M126" s="19">
        <v>788.9</v>
      </c>
      <c r="N126" s="25">
        <f t="shared" si="1"/>
        <v>281.10000000000002</v>
      </c>
      <c r="O126" s="18" t="s">
        <v>38</v>
      </c>
    </row>
    <row r="127" spans="1:15" s="27" customFormat="1" ht="24.75" customHeight="1" x14ac:dyDescent="0.25">
      <c r="A127" s="22">
        <v>113</v>
      </c>
      <c r="B127" s="17" t="s">
        <v>269</v>
      </c>
      <c r="C127" s="18">
        <v>1979</v>
      </c>
      <c r="D127" s="22" t="s">
        <v>38</v>
      </c>
      <c r="E127" s="18"/>
      <c r="F127" s="22" t="s">
        <v>6</v>
      </c>
      <c r="G127" s="22" t="s">
        <v>235</v>
      </c>
      <c r="H127" s="22" t="s">
        <v>40</v>
      </c>
      <c r="I127" s="18">
        <v>9</v>
      </c>
      <c r="J127" s="18">
        <v>2</v>
      </c>
      <c r="K127" s="19">
        <v>6513.2</v>
      </c>
      <c r="L127" s="19">
        <v>5612.2</v>
      </c>
      <c r="M127" s="19">
        <v>5554.1</v>
      </c>
      <c r="N127" s="25">
        <f t="shared" si="1"/>
        <v>58.1</v>
      </c>
      <c r="O127" s="18">
        <v>183</v>
      </c>
    </row>
    <row r="128" spans="1:15" s="27" customFormat="1" ht="24.75" customHeight="1" x14ac:dyDescent="0.25">
      <c r="A128" s="22">
        <v>114</v>
      </c>
      <c r="B128" s="17" t="s">
        <v>270</v>
      </c>
      <c r="C128" s="18">
        <v>1977</v>
      </c>
      <c r="D128" s="22" t="s">
        <v>38</v>
      </c>
      <c r="E128" s="18"/>
      <c r="F128" s="22" t="s">
        <v>6</v>
      </c>
      <c r="G128" s="22" t="s">
        <v>235</v>
      </c>
      <c r="H128" s="22" t="s">
        <v>40</v>
      </c>
      <c r="I128" s="18">
        <v>9</v>
      </c>
      <c r="J128" s="18">
        <v>2</v>
      </c>
      <c r="K128" s="19">
        <v>4499.8</v>
      </c>
      <c r="L128" s="19">
        <v>4458.5</v>
      </c>
      <c r="M128" s="19">
        <v>3848</v>
      </c>
      <c r="N128" s="25">
        <f t="shared" si="1"/>
        <v>610.5</v>
      </c>
      <c r="O128" s="18">
        <v>151</v>
      </c>
    </row>
    <row r="129" spans="1:15" s="27" customFormat="1" ht="24.75" customHeight="1" x14ac:dyDescent="0.25">
      <c r="A129" s="22">
        <v>115</v>
      </c>
      <c r="B129" s="17" t="s">
        <v>271</v>
      </c>
      <c r="C129" s="18">
        <v>1977</v>
      </c>
      <c r="D129" s="22" t="s">
        <v>38</v>
      </c>
      <c r="E129" s="18"/>
      <c r="F129" s="22" t="s">
        <v>6</v>
      </c>
      <c r="G129" s="22" t="s">
        <v>235</v>
      </c>
      <c r="H129" s="22" t="s">
        <v>40</v>
      </c>
      <c r="I129" s="18">
        <v>9</v>
      </c>
      <c r="J129" s="18">
        <v>4</v>
      </c>
      <c r="K129" s="19">
        <v>8918</v>
      </c>
      <c r="L129" s="19">
        <v>8865.5</v>
      </c>
      <c r="M129" s="19">
        <v>7641.9</v>
      </c>
      <c r="N129" s="25">
        <f t="shared" si="1"/>
        <v>1223.5999999999999</v>
      </c>
      <c r="O129" s="18">
        <v>376</v>
      </c>
    </row>
    <row r="130" spans="1:15" s="27" customFormat="1" ht="24.75" customHeight="1" x14ac:dyDescent="0.25">
      <c r="A130" s="22">
        <v>116</v>
      </c>
      <c r="B130" s="17" t="s">
        <v>272</v>
      </c>
      <c r="C130" s="18">
        <v>1977</v>
      </c>
      <c r="D130" s="22" t="s">
        <v>38</v>
      </c>
      <c r="E130" s="18"/>
      <c r="F130" s="22" t="s">
        <v>6</v>
      </c>
      <c r="G130" s="22" t="s">
        <v>235</v>
      </c>
      <c r="H130" s="22" t="s">
        <v>40</v>
      </c>
      <c r="I130" s="18">
        <v>9</v>
      </c>
      <c r="J130" s="18">
        <v>1</v>
      </c>
      <c r="K130" s="19">
        <v>1911.2</v>
      </c>
      <c r="L130" s="19">
        <v>1534.4</v>
      </c>
      <c r="M130" s="19">
        <v>1219.5999999999999</v>
      </c>
      <c r="N130" s="25">
        <f t="shared" si="1"/>
        <v>314.8</v>
      </c>
      <c r="O130" s="18">
        <v>42</v>
      </c>
    </row>
    <row r="131" spans="1:15" s="27" customFormat="1" ht="24.75" customHeight="1" x14ac:dyDescent="0.25">
      <c r="A131" s="22">
        <v>117</v>
      </c>
      <c r="B131" s="17" t="s">
        <v>273</v>
      </c>
      <c r="C131" s="18">
        <v>1977</v>
      </c>
      <c r="D131" s="22" t="s">
        <v>38</v>
      </c>
      <c r="E131" s="18"/>
      <c r="F131" s="22" t="s">
        <v>6</v>
      </c>
      <c r="G131" s="22" t="s">
        <v>235</v>
      </c>
      <c r="H131" s="22" t="s">
        <v>40</v>
      </c>
      <c r="I131" s="18">
        <v>9</v>
      </c>
      <c r="J131" s="18">
        <v>4</v>
      </c>
      <c r="K131" s="19">
        <v>8847.4</v>
      </c>
      <c r="L131" s="19">
        <v>8717.1</v>
      </c>
      <c r="M131" s="19">
        <v>7572.5</v>
      </c>
      <c r="N131" s="25">
        <f t="shared" si="1"/>
        <v>1144.5999999999999</v>
      </c>
      <c r="O131" s="18">
        <v>299</v>
      </c>
    </row>
    <row r="132" spans="1:15" s="27" customFormat="1" ht="24.75" customHeight="1" x14ac:dyDescent="0.25">
      <c r="A132" s="22">
        <v>118</v>
      </c>
      <c r="B132" s="17" t="s">
        <v>274</v>
      </c>
      <c r="C132" s="18">
        <v>1978</v>
      </c>
      <c r="D132" s="22" t="s">
        <v>38</v>
      </c>
      <c r="E132" s="18"/>
      <c r="F132" s="22" t="s">
        <v>6</v>
      </c>
      <c r="G132" s="22" t="s">
        <v>235</v>
      </c>
      <c r="H132" s="22" t="s">
        <v>40</v>
      </c>
      <c r="I132" s="18">
        <v>9</v>
      </c>
      <c r="J132" s="18">
        <v>1</v>
      </c>
      <c r="K132" s="19">
        <v>1869.8</v>
      </c>
      <c r="L132" s="19">
        <v>1551.5</v>
      </c>
      <c r="M132" s="19">
        <v>1223.9000000000001</v>
      </c>
      <c r="N132" s="25">
        <f t="shared" si="1"/>
        <v>327.60000000000002</v>
      </c>
      <c r="O132" s="18">
        <v>58</v>
      </c>
    </row>
    <row r="133" spans="1:15" s="27" customFormat="1" ht="24.75" customHeight="1" x14ac:dyDescent="0.25">
      <c r="A133" s="22">
        <v>119</v>
      </c>
      <c r="B133" s="17" t="s">
        <v>275</v>
      </c>
      <c r="C133" s="18">
        <v>1977</v>
      </c>
      <c r="D133" s="22" t="s">
        <v>38</v>
      </c>
      <c r="E133" s="18"/>
      <c r="F133" s="22" t="s">
        <v>6</v>
      </c>
      <c r="G133" s="22" t="s">
        <v>235</v>
      </c>
      <c r="H133" s="22" t="s">
        <v>40</v>
      </c>
      <c r="I133" s="18">
        <v>9</v>
      </c>
      <c r="J133" s="18">
        <v>2</v>
      </c>
      <c r="K133" s="19">
        <v>4442.3</v>
      </c>
      <c r="L133" s="19">
        <v>3832.9</v>
      </c>
      <c r="M133" s="19">
        <v>3832.9</v>
      </c>
      <c r="N133" s="25">
        <f t="shared" si="1"/>
        <v>0</v>
      </c>
      <c r="O133" s="18">
        <v>199</v>
      </c>
    </row>
    <row r="134" spans="1:15" s="27" customFormat="1" ht="24.75" customHeight="1" x14ac:dyDescent="0.25">
      <c r="A134" s="22">
        <v>120</v>
      </c>
      <c r="B134" s="17" t="s">
        <v>276</v>
      </c>
      <c r="C134" s="18">
        <v>1977</v>
      </c>
      <c r="D134" s="22" t="s">
        <v>38</v>
      </c>
      <c r="E134" s="18"/>
      <c r="F134" s="22" t="s">
        <v>6</v>
      </c>
      <c r="G134" s="22" t="s">
        <v>235</v>
      </c>
      <c r="H134" s="22" t="s">
        <v>40</v>
      </c>
      <c r="I134" s="18">
        <v>9</v>
      </c>
      <c r="J134" s="18">
        <v>4</v>
      </c>
      <c r="K134" s="19">
        <v>8868.7999999999993</v>
      </c>
      <c r="L134" s="19">
        <v>7608.3</v>
      </c>
      <c r="M134" s="19">
        <v>7608.3</v>
      </c>
      <c r="N134" s="25">
        <f t="shared" si="1"/>
        <v>0</v>
      </c>
      <c r="O134" s="18">
        <v>363</v>
      </c>
    </row>
    <row r="135" spans="1:15" s="27" customFormat="1" ht="24.75" customHeight="1" x14ac:dyDescent="0.25">
      <c r="A135" s="22">
        <v>121</v>
      </c>
      <c r="B135" s="17" t="s">
        <v>182</v>
      </c>
      <c r="C135" s="18">
        <v>1964</v>
      </c>
      <c r="D135" s="22" t="s">
        <v>38</v>
      </c>
      <c r="E135" s="18"/>
      <c r="F135" s="22" t="s">
        <v>6</v>
      </c>
      <c r="G135" s="22" t="s">
        <v>39</v>
      </c>
      <c r="H135" s="22" t="s">
        <v>42</v>
      </c>
      <c r="I135" s="18">
        <v>5</v>
      </c>
      <c r="J135" s="18">
        <v>3</v>
      </c>
      <c r="K135" s="19">
        <v>3221.7</v>
      </c>
      <c r="L135" s="19">
        <v>3026.1</v>
      </c>
      <c r="M135" s="19">
        <v>2427.4</v>
      </c>
      <c r="N135" s="25">
        <f>L135-M135</f>
        <v>598.70000000000005</v>
      </c>
      <c r="O135" s="18">
        <v>108</v>
      </c>
    </row>
    <row r="136" spans="1:15" s="27" customFormat="1" ht="24.75" customHeight="1" x14ac:dyDescent="0.25">
      <c r="A136" s="22">
        <v>122</v>
      </c>
      <c r="B136" s="17" t="s">
        <v>217</v>
      </c>
      <c r="C136" s="18">
        <v>1940</v>
      </c>
      <c r="D136" s="22" t="s">
        <v>38</v>
      </c>
      <c r="E136" s="18"/>
      <c r="F136" s="22" t="s">
        <v>7</v>
      </c>
      <c r="G136" s="22" t="s">
        <v>41</v>
      </c>
      <c r="H136" s="22" t="s">
        <v>42</v>
      </c>
      <c r="I136" s="18">
        <v>6</v>
      </c>
      <c r="J136" s="18">
        <v>6</v>
      </c>
      <c r="K136" s="19">
        <v>10130</v>
      </c>
      <c r="L136" s="19">
        <v>9208.5</v>
      </c>
      <c r="M136" s="19">
        <v>6609.4</v>
      </c>
      <c r="N136" s="25" t="s">
        <v>38</v>
      </c>
      <c r="O136" s="18">
        <v>181</v>
      </c>
    </row>
    <row r="137" spans="1:15" s="27" customFormat="1" ht="24.75" customHeight="1" x14ac:dyDescent="0.25">
      <c r="A137" s="22">
        <v>123</v>
      </c>
      <c r="B137" s="17" t="s">
        <v>184</v>
      </c>
      <c r="C137" s="18">
        <v>1938</v>
      </c>
      <c r="D137" s="22" t="s">
        <v>38</v>
      </c>
      <c r="E137" s="18"/>
      <c r="F137" s="22" t="s">
        <v>6</v>
      </c>
      <c r="G137" s="22" t="s">
        <v>41</v>
      </c>
      <c r="H137" s="22" t="s">
        <v>42</v>
      </c>
      <c r="I137" s="18">
        <v>4</v>
      </c>
      <c r="J137" s="18">
        <v>2</v>
      </c>
      <c r="K137" s="19">
        <v>1831.9</v>
      </c>
      <c r="L137" s="19">
        <v>1831.9</v>
      </c>
      <c r="M137" s="19">
        <v>797.2</v>
      </c>
      <c r="N137" s="25" t="s">
        <v>38</v>
      </c>
      <c r="O137" s="18">
        <v>24</v>
      </c>
    </row>
    <row r="138" spans="1:15" s="27" customFormat="1" ht="24.75" customHeight="1" x14ac:dyDescent="0.25">
      <c r="A138" s="22">
        <v>124</v>
      </c>
      <c r="B138" s="17" t="s">
        <v>185</v>
      </c>
      <c r="C138" s="18">
        <v>1933</v>
      </c>
      <c r="D138" s="22" t="s">
        <v>38</v>
      </c>
      <c r="E138" s="18" t="s">
        <v>8</v>
      </c>
      <c r="F138" s="22" t="s">
        <v>6</v>
      </c>
      <c r="G138" s="22" t="s">
        <v>41</v>
      </c>
      <c r="H138" s="22" t="s">
        <v>42</v>
      </c>
      <c r="I138" s="18">
        <v>5</v>
      </c>
      <c r="J138" s="18">
        <v>6</v>
      </c>
      <c r="K138" s="19">
        <v>5727.1</v>
      </c>
      <c r="L138" s="19">
        <v>5727.1</v>
      </c>
      <c r="M138" s="19">
        <v>4735.1000000000004</v>
      </c>
      <c r="N138" s="25" t="s">
        <v>38</v>
      </c>
      <c r="O138" s="18">
        <v>82</v>
      </c>
    </row>
    <row r="139" spans="1:15" s="27" customFormat="1" ht="24.75" customHeight="1" x14ac:dyDescent="0.25">
      <c r="A139" s="22">
        <v>125</v>
      </c>
      <c r="B139" s="17" t="s">
        <v>186</v>
      </c>
      <c r="C139" s="18">
        <v>1975</v>
      </c>
      <c r="D139" s="22" t="s">
        <v>38</v>
      </c>
      <c r="E139" s="18"/>
      <c r="F139" s="22" t="s">
        <v>6</v>
      </c>
      <c r="G139" s="22" t="s">
        <v>220</v>
      </c>
      <c r="H139" s="22" t="s">
        <v>42</v>
      </c>
      <c r="I139" s="18">
        <v>6</v>
      </c>
      <c r="J139" s="18">
        <v>8</v>
      </c>
      <c r="K139" s="19">
        <v>5841.2</v>
      </c>
      <c r="L139" s="19">
        <v>5841.2</v>
      </c>
      <c r="M139" s="19">
        <v>6538.6</v>
      </c>
      <c r="N139" s="25" t="s">
        <v>38</v>
      </c>
      <c r="O139" s="18">
        <v>182</v>
      </c>
    </row>
    <row r="140" spans="1:15" s="27" customFormat="1" ht="24.75" customHeight="1" x14ac:dyDescent="0.25">
      <c r="A140" s="22">
        <v>126</v>
      </c>
      <c r="B140" s="17" t="s">
        <v>187</v>
      </c>
      <c r="C140" s="18">
        <v>1935</v>
      </c>
      <c r="D140" s="22" t="s">
        <v>38</v>
      </c>
      <c r="E140" s="18" t="s">
        <v>8</v>
      </c>
      <c r="F140" s="22" t="s">
        <v>6</v>
      </c>
      <c r="G140" s="22" t="s">
        <v>41</v>
      </c>
      <c r="H140" s="22" t="s">
        <v>42</v>
      </c>
      <c r="I140" s="18">
        <v>5</v>
      </c>
      <c r="J140" s="18">
        <v>10</v>
      </c>
      <c r="K140" s="19">
        <v>6125.2</v>
      </c>
      <c r="L140" s="19">
        <v>6125.2</v>
      </c>
      <c r="M140" s="19">
        <v>6116.3</v>
      </c>
      <c r="N140" s="25" t="s">
        <v>38</v>
      </c>
      <c r="O140" s="18">
        <v>163</v>
      </c>
    </row>
    <row r="141" spans="1:15" s="27" customFormat="1" ht="24.75" customHeight="1" x14ac:dyDescent="0.25">
      <c r="A141" s="22">
        <v>127</v>
      </c>
      <c r="B141" s="17" t="s">
        <v>221</v>
      </c>
      <c r="C141" s="18">
        <v>1939</v>
      </c>
      <c r="D141" s="22" t="s">
        <v>38</v>
      </c>
      <c r="E141" s="18" t="s">
        <v>8</v>
      </c>
      <c r="F141" s="22" t="s">
        <v>6</v>
      </c>
      <c r="G141" s="22" t="s">
        <v>41</v>
      </c>
      <c r="H141" s="22" t="s">
        <v>42</v>
      </c>
      <c r="I141" s="18">
        <v>7</v>
      </c>
      <c r="J141" s="18">
        <v>8</v>
      </c>
      <c r="K141" s="19">
        <v>8890.4</v>
      </c>
      <c r="L141" s="19">
        <v>8890.4</v>
      </c>
      <c r="M141" s="19">
        <v>6438.3</v>
      </c>
      <c r="N141" s="25">
        <v>2193.1</v>
      </c>
      <c r="O141" s="18">
        <v>114</v>
      </c>
    </row>
    <row r="142" spans="1:15" s="27" customFormat="1" ht="24.75" customHeight="1" x14ac:dyDescent="0.25">
      <c r="A142" s="22">
        <v>128</v>
      </c>
      <c r="B142" s="17" t="s">
        <v>234</v>
      </c>
      <c r="C142" s="18">
        <v>1950</v>
      </c>
      <c r="D142" s="22" t="s">
        <v>38</v>
      </c>
      <c r="E142" s="18" t="s">
        <v>8</v>
      </c>
      <c r="F142" s="22" t="s">
        <v>6</v>
      </c>
      <c r="G142" s="22" t="s">
        <v>41</v>
      </c>
      <c r="H142" s="22" t="s">
        <v>42</v>
      </c>
      <c r="I142" s="18">
        <v>6</v>
      </c>
      <c r="J142" s="18">
        <v>6</v>
      </c>
      <c r="K142" s="19">
        <v>9101.6</v>
      </c>
      <c r="L142" s="19">
        <v>9101.6</v>
      </c>
      <c r="M142" s="19">
        <v>6539.8</v>
      </c>
      <c r="N142" s="25">
        <v>2383.5</v>
      </c>
      <c r="O142" s="18">
        <v>179</v>
      </c>
    </row>
    <row r="143" spans="1:15" s="27" customFormat="1" ht="24.75" customHeight="1" x14ac:dyDescent="0.25">
      <c r="A143" s="22">
        <v>129</v>
      </c>
      <c r="B143" s="17" t="s">
        <v>188</v>
      </c>
      <c r="C143" s="18">
        <v>1938</v>
      </c>
      <c r="D143" s="22" t="s">
        <v>38</v>
      </c>
      <c r="E143" s="18" t="s">
        <v>8</v>
      </c>
      <c r="F143" s="22" t="s">
        <v>6</v>
      </c>
      <c r="G143" s="22" t="s">
        <v>41</v>
      </c>
      <c r="H143" s="22" t="s">
        <v>42</v>
      </c>
      <c r="I143" s="18">
        <v>7</v>
      </c>
      <c r="J143" s="18">
        <v>9</v>
      </c>
      <c r="K143" s="19">
        <v>9703.7000000000007</v>
      </c>
      <c r="L143" s="19">
        <v>9610.7000000000007</v>
      </c>
      <c r="M143" s="19">
        <v>7774.5</v>
      </c>
      <c r="N143" s="25">
        <v>1882</v>
      </c>
      <c r="O143" s="18">
        <v>133</v>
      </c>
    </row>
    <row r="144" spans="1:15" s="27" customFormat="1" ht="24.75" customHeight="1" x14ac:dyDescent="0.25">
      <c r="A144" s="22">
        <v>130</v>
      </c>
      <c r="B144" s="17" t="s">
        <v>222</v>
      </c>
      <c r="C144" s="18">
        <v>1937</v>
      </c>
      <c r="D144" s="22" t="s">
        <v>38</v>
      </c>
      <c r="E144" s="18" t="s">
        <v>8</v>
      </c>
      <c r="F144" s="22" t="s">
        <v>6</v>
      </c>
      <c r="G144" s="22" t="s">
        <v>41</v>
      </c>
      <c r="H144" s="22" t="s">
        <v>42</v>
      </c>
      <c r="I144" s="18">
        <v>5</v>
      </c>
      <c r="J144" s="18">
        <v>5</v>
      </c>
      <c r="K144" s="19">
        <v>3925.7</v>
      </c>
      <c r="L144" s="19">
        <v>3557.1</v>
      </c>
      <c r="M144" s="19">
        <v>1623.5</v>
      </c>
      <c r="N144" s="25" t="s">
        <v>38</v>
      </c>
      <c r="O144" s="18">
        <v>79</v>
      </c>
    </row>
    <row r="145" spans="1:15" s="27" customFormat="1" ht="24.75" customHeight="1" x14ac:dyDescent="0.25">
      <c r="A145" s="22">
        <v>131</v>
      </c>
      <c r="B145" s="17" t="s">
        <v>189</v>
      </c>
      <c r="C145" s="18">
        <v>1934</v>
      </c>
      <c r="D145" s="22" t="s">
        <v>38</v>
      </c>
      <c r="E145" s="18" t="s">
        <v>8</v>
      </c>
      <c r="F145" s="22" t="s">
        <v>6</v>
      </c>
      <c r="G145" s="22" t="s">
        <v>41</v>
      </c>
      <c r="H145" s="22" t="s">
        <v>42</v>
      </c>
      <c r="I145" s="18">
        <v>5</v>
      </c>
      <c r="J145" s="18">
        <v>5</v>
      </c>
      <c r="K145" s="19">
        <v>4540</v>
      </c>
      <c r="L145" s="19">
        <v>4140.2</v>
      </c>
      <c r="M145" s="19">
        <v>2250.6</v>
      </c>
      <c r="N145" s="25" t="s">
        <v>38</v>
      </c>
      <c r="O145" s="18">
        <v>75</v>
      </c>
    </row>
    <row r="146" spans="1:15" s="27" customFormat="1" ht="24.75" customHeight="1" x14ac:dyDescent="0.25">
      <c r="A146" s="22">
        <v>132</v>
      </c>
      <c r="B146" s="17" t="s">
        <v>190</v>
      </c>
      <c r="C146" s="18">
        <v>1937</v>
      </c>
      <c r="D146" s="22" t="s">
        <v>38</v>
      </c>
      <c r="E146" s="18" t="s">
        <v>8</v>
      </c>
      <c r="F146" s="22" t="s">
        <v>6</v>
      </c>
      <c r="G146" s="22" t="s">
        <v>41</v>
      </c>
      <c r="H146" s="22" t="s">
        <v>42</v>
      </c>
      <c r="I146" s="18">
        <v>7</v>
      </c>
      <c r="J146" s="18">
        <v>4</v>
      </c>
      <c r="K146" s="19">
        <v>3781</v>
      </c>
      <c r="L146" s="19">
        <v>3781</v>
      </c>
      <c r="M146" s="19" t="s">
        <v>38</v>
      </c>
      <c r="N146" s="25" t="s">
        <v>38</v>
      </c>
      <c r="O146" s="18" t="s">
        <v>38</v>
      </c>
    </row>
    <row r="147" spans="1:15" s="27" customFormat="1" ht="24.75" customHeight="1" x14ac:dyDescent="0.25">
      <c r="A147" s="22">
        <v>133</v>
      </c>
      <c r="B147" s="17" t="s">
        <v>27</v>
      </c>
      <c r="C147" s="18">
        <v>1951</v>
      </c>
      <c r="D147" s="22" t="s">
        <v>38</v>
      </c>
      <c r="E147" s="18" t="s">
        <v>8</v>
      </c>
      <c r="F147" s="22" t="s">
        <v>6</v>
      </c>
      <c r="G147" s="22" t="s">
        <v>41</v>
      </c>
      <c r="H147" s="22" t="s">
        <v>42</v>
      </c>
      <c r="I147" s="18">
        <v>6</v>
      </c>
      <c r="J147" s="18">
        <v>8</v>
      </c>
      <c r="K147" s="19">
        <v>10467.6</v>
      </c>
      <c r="L147" s="19">
        <v>9391.4</v>
      </c>
      <c r="M147" s="19">
        <v>6584</v>
      </c>
      <c r="N147" s="25">
        <f t="shared" si="1"/>
        <v>2807.4</v>
      </c>
      <c r="O147" s="18">
        <v>167</v>
      </c>
    </row>
    <row r="148" spans="1:15" s="27" customFormat="1" ht="24.75" customHeight="1" x14ac:dyDescent="0.25">
      <c r="A148" s="22">
        <v>134</v>
      </c>
      <c r="B148" s="17" t="s">
        <v>277</v>
      </c>
      <c r="C148" s="18">
        <v>1978</v>
      </c>
      <c r="D148" s="22" t="s">
        <v>38</v>
      </c>
      <c r="E148" s="18"/>
      <c r="F148" s="22" t="s">
        <v>6</v>
      </c>
      <c r="G148" s="22" t="s">
        <v>235</v>
      </c>
      <c r="H148" s="22" t="s">
        <v>40</v>
      </c>
      <c r="I148" s="18">
        <v>9</v>
      </c>
      <c r="J148" s="18">
        <v>1</v>
      </c>
      <c r="K148" s="19">
        <v>4524.8</v>
      </c>
      <c r="L148" s="19">
        <v>3857.6</v>
      </c>
      <c r="M148" s="19">
        <v>3857.6</v>
      </c>
      <c r="N148" s="25">
        <f t="shared" si="1"/>
        <v>0</v>
      </c>
      <c r="O148" s="18">
        <v>182</v>
      </c>
    </row>
    <row r="149" spans="1:15" s="27" customFormat="1" ht="24.75" customHeight="1" x14ac:dyDescent="0.25">
      <c r="A149" s="22">
        <v>135</v>
      </c>
      <c r="B149" s="17" t="s">
        <v>69</v>
      </c>
      <c r="C149" s="18">
        <v>1972</v>
      </c>
      <c r="D149" s="22" t="s">
        <v>38</v>
      </c>
      <c r="E149" s="18"/>
      <c r="F149" s="22" t="s">
        <v>6</v>
      </c>
      <c r="G149" s="22" t="s">
        <v>39</v>
      </c>
      <c r="H149" s="22" t="s">
        <v>40</v>
      </c>
      <c r="I149" s="18">
        <v>9</v>
      </c>
      <c r="J149" s="18">
        <v>2</v>
      </c>
      <c r="K149" s="19">
        <v>4577</v>
      </c>
      <c r="L149" s="19">
        <v>3942.2</v>
      </c>
      <c r="M149" s="19">
        <v>3908</v>
      </c>
      <c r="N149" s="25">
        <f t="shared" si="1"/>
        <v>34.200000000000003</v>
      </c>
      <c r="O149" s="18">
        <v>167</v>
      </c>
    </row>
    <row r="150" spans="1:15" s="27" customFormat="1" ht="24.75" customHeight="1" x14ac:dyDescent="0.25">
      <c r="A150" s="22">
        <v>136</v>
      </c>
      <c r="B150" s="17" t="s">
        <v>278</v>
      </c>
      <c r="C150" s="18">
        <v>1974</v>
      </c>
      <c r="D150" s="22" t="s">
        <v>38</v>
      </c>
      <c r="E150" s="18"/>
      <c r="F150" s="22" t="s">
        <v>6</v>
      </c>
      <c r="G150" s="22" t="s">
        <v>235</v>
      </c>
      <c r="H150" s="22" t="s">
        <v>40</v>
      </c>
      <c r="I150" s="18">
        <v>9</v>
      </c>
      <c r="J150" s="18">
        <v>2</v>
      </c>
      <c r="K150" s="19">
        <v>3889.2</v>
      </c>
      <c r="L150" s="19">
        <v>3832.4</v>
      </c>
      <c r="M150" s="19">
        <v>3832.4</v>
      </c>
      <c r="N150" s="25">
        <f t="shared" si="1"/>
        <v>0</v>
      </c>
      <c r="O150" s="18">
        <v>84</v>
      </c>
    </row>
    <row r="151" spans="1:15" s="27" customFormat="1" ht="24.75" customHeight="1" x14ac:dyDescent="0.25">
      <c r="A151" s="22">
        <v>137</v>
      </c>
      <c r="B151" s="17" t="s">
        <v>70</v>
      </c>
      <c r="C151" s="18">
        <v>1973</v>
      </c>
      <c r="D151" s="22" t="s">
        <v>38</v>
      </c>
      <c r="E151" s="18"/>
      <c r="F151" s="22" t="s">
        <v>6</v>
      </c>
      <c r="G151" s="22" t="s">
        <v>39</v>
      </c>
      <c r="H151" s="22" t="s">
        <v>40</v>
      </c>
      <c r="I151" s="18">
        <v>9</v>
      </c>
      <c r="J151" s="18">
        <v>4</v>
      </c>
      <c r="K151" s="19">
        <v>12825.2</v>
      </c>
      <c r="L151" s="19">
        <v>11286.4</v>
      </c>
      <c r="M151" s="19">
        <v>10958.1</v>
      </c>
      <c r="N151" s="25">
        <f t="shared" si="1"/>
        <v>328.3</v>
      </c>
      <c r="O151" s="18">
        <v>442</v>
      </c>
    </row>
    <row r="152" spans="1:15" s="27" customFormat="1" ht="24.75" customHeight="1" x14ac:dyDescent="0.25">
      <c r="A152" s="22">
        <v>138</v>
      </c>
      <c r="B152" s="17" t="s">
        <v>30</v>
      </c>
      <c r="C152" s="18">
        <v>1949</v>
      </c>
      <c r="D152" s="22" t="s">
        <v>38</v>
      </c>
      <c r="E152" s="18"/>
      <c r="F152" s="22" t="s">
        <v>6</v>
      </c>
      <c r="G152" s="22" t="s">
        <v>41</v>
      </c>
      <c r="H152" s="22" t="s">
        <v>42</v>
      </c>
      <c r="I152" s="18">
        <v>2</v>
      </c>
      <c r="J152" s="18">
        <v>2</v>
      </c>
      <c r="K152" s="19">
        <v>930.4</v>
      </c>
      <c r="L152" s="19">
        <v>930.4</v>
      </c>
      <c r="M152" s="19">
        <v>930.4</v>
      </c>
      <c r="N152" s="25">
        <f t="shared" si="1"/>
        <v>0</v>
      </c>
      <c r="O152" s="18">
        <v>14</v>
      </c>
    </row>
    <row r="153" spans="1:15" s="27" customFormat="1" ht="24.75" customHeight="1" x14ac:dyDescent="0.25">
      <c r="A153" s="22">
        <v>139</v>
      </c>
      <c r="B153" s="17" t="s">
        <v>297</v>
      </c>
      <c r="C153" s="18">
        <v>1953</v>
      </c>
      <c r="D153" s="22" t="s">
        <v>38</v>
      </c>
      <c r="E153" s="18"/>
      <c r="F153" s="18" t="s">
        <v>6</v>
      </c>
      <c r="G153" s="22" t="s">
        <v>41</v>
      </c>
      <c r="H153" s="22" t="s">
        <v>42</v>
      </c>
      <c r="I153" s="18">
        <v>3</v>
      </c>
      <c r="J153" s="18">
        <v>21</v>
      </c>
      <c r="K153" s="19">
        <v>611.79999999999995</v>
      </c>
      <c r="L153" s="19">
        <v>611.79999999999995</v>
      </c>
      <c r="M153" s="19">
        <v>611.79999999999995</v>
      </c>
      <c r="N153" s="25">
        <v>0</v>
      </c>
      <c r="O153" s="18">
        <v>21</v>
      </c>
    </row>
    <row r="154" spans="1:15" s="27" customFormat="1" ht="24.75" customHeight="1" x14ac:dyDescent="0.25">
      <c r="A154" s="22">
        <v>140</v>
      </c>
      <c r="B154" s="17" t="s">
        <v>71</v>
      </c>
      <c r="C154" s="18">
        <v>1972</v>
      </c>
      <c r="D154" s="22" t="s">
        <v>38</v>
      </c>
      <c r="E154" s="18"/>
      <c r="F154" s="22" t="s">
        <v>6</v>
      </c>
      <c r="G154" s="22" t="s">
        <v>39</v>
      </c>
      <c r="H154" s="22" t="s">
        <v>40</v>
      </c>
      <c r="I154" s="18">
        <v>5</v>
      </c>
      <c r="J154" s="18">
        <v>4</v>
      </c>
      <c r="K154" s="19">
        <v>3198.3</v>
      </c>
      <c r="L154" s="19">
        <v>2925.8</v>
      </c>
      <c r="M154" s="19">
        <v>2700.3</v>
      </c>
      <c r="N154" s="25">
        <f t="shared" si="1"/>
        <v>225.5</v>
      </c>
      <c r="O154" s="18">
        <v>114</v>
      </c>
    </row>
    <row r="155" spans="1:15" s="27" customFormat="1" ht="24.75" customHeight="1" x14ac:dyDescent="0.25">
      <c r="A155" s="22">
        <v>141</v>
      </c>
      <c r="B155" s="17" t="s">
        <v>31</v>
      </c>
      <c r="C155" s="18">
        <v>1972</v>
      </c>
      <c r="D155" s="22" t="s">
        <v>38</v>
      </c>
      <c r="E155" s="18"/>
      <c r="F155" s="22" t="s">
        <v>6</v>
      </c>
      <c r="G155" s="22" t="s">
        <v>39</v>
      </c>
      <c r="H155" s="22" t="s">
        <v>40</v>
      </c>
      <c r="I155" s="18">
        <v>5</v>
      </c>
      <c r="J155" s="18">
        <v>5</v>
      </c>
      <c r="K155" s="19">
        <v>5181.1000000000004</v>
      </c>
      <c r="L155" s="19">
        <v>4708.2</v>
      </c>
      <c r="M155" s="19">
        <v>3957.5</v>
      </c>
      <c r="N155" s="25">
        <f t="shared" si="1"/>
        <v>750.7</v>
      </c>
      <c r="O155" s="18">
        <v>162</v>
      </c>
    </row>
    <row r="156" spans="1:15" s="27" customFormat="1" ht="24.75" customHeight="1" x14ac:dyDescent="0.25">
      <c r="A156" s="22">
        <v>142</v>
      </c>
      <c r="B156" s="17" t="s">
        <v>72</v>
      </c>
      <c r="C156" s="18">
        <v>1971</v>
      </c>
      <c r="D156" s="22" t="s">
        <v>38</v>
      </c>
      <c r="E156" s="18"/>
      <c r="F156" s="22" t="s">
        <v>6</v>
      </c>
      <c r="G156" s="22" t="s">
        <v>39</v>
      </c>
      <c r="H156" s="22" t="s">
        <v>40</v>
      </c>
      <c r="I156" s="18">
        <v>5</v>
      </c>
      <c r="J156" s="18">
        <v>8</v>
      </c>
      <c r="K156" s="19">
        <v>6400.9</v>
      </c>
      <c r="L156" s="19">
        <v>5822.5</v>
      </c>
      <c r="M156" s="19">
        <v>5792</v>
      </c>
      <c r="N156" s="25">
        <f t="shared" si="1"/>
        <v>30.5</v>
      </c>
      <c r="O156" s="18">
        <v>246</v>
      </c>
    </row>
    <row r="157" spans="1:15" s="27" customFormat="1" ht="24.75" customHeight="1" x14ac:dyDescent="0.25">
      <c r="A157" s="22">
        <v>143</v>
      </c>
      <c r="B157" s="17" t="s">
        <v>191</v>
      </c>
      <c r="C157" s="18">
        <v>1972</v>
      </c>
      <c r="D157" s="22" t="s">
        <v>38</v>
      </c>
      <c r="E157" s="18"/>
      <c r="F157" s="22" t="s">
        <v>6</v>
      </c>
      <c r="G157" s="22" t="s">
        <v>39</v>
      </c>
      <c r="H157" s="22" t="s">
        <v>40</v>
      </c>
      <c r="I157" s="18">
        <v>5</v>
      </c>
      <c r="J157" s="18">
        <v>6</v>
      </c>
      <c r="K157" s="19">
        <v>4905.3</v>
      </c>
      <c r="L157" s="19">
        <v>4421</v>
      </c>
      <c r="M157" s="19">
        <v>3037.5</v>
      </c>
      <c r="N157" s="25">
        <f>L157-M157</f>
        <v>1383.5</v>
      </c>
      <c r="O157" s="18">
        <v>179</v>
      </c>
    </row>
    <row r="158" spans="1:15" s="27" customFormat="1" ht="24.75" customHeight="1" x14ac:dyDescent="0.25">
      <c r="A158" s="22">
        <v>144</v>
      </c>
      <c r="B158" s="17" t="s">
        <v>230</v>
      </c>
      <c r="C158" s="18">
        <v>1994</v>
      </c>
      <c r="D158" s="22" t="s">
        <v>38</v>
      </c>
      <c r="E158" s="18"/>
      <c r="F158" s="22" t="s">
        <v>6</v>
      </c>
      <c r="G158" s="22" t="s">
        <v>39</v>
      </c>
      <c r="H158" s="22" t="s">
        <v>40</v>
      </c>
      <c r="I158" s="18">
        <v>10</v>
      </c>
      <c r="J158" s="18">
        <v>2</v>
      </c>
      <c r="K158" s="19">
        <v>4237.2</v>
      </c>
      <c r="L158" s="19">
        <v>4237.3</v>
      </c>
      <c r="M158" s="19">
        <v>2705.3</v>
      </c>
      <c r="N158" s="25">
        <f>L158-M158</f>
        <v>1532</v>
      </c>
      <c r="O158" s="18">
        <v>206</v>
      </c>
    </row>
    <row r="159" spans="1:15" s="27" customFormat="1" ht="24.75" customHeight="1" x14ac:dyDescent="0.25">
      <c r="A159" s="22">
        <v>145</v>
      </c>
      <c r="B159" s="17" t="s">
        <v>73</v>
      </c>
      <c r="C159" s="18">
        <v>1986</v>
      </c>
      <c r="D159" s="22" t="s">
        <v>38</v>
      </c>
      <c r="E159" s="18"/>
      <c r="F159" s="22" t="s">
        <v>6</v>
      </c>
      <c r="G159" s="22" t="s">
        <v>39</v>
      </c>
      <c r="H159" s="22" t="s">
        <v>40</v>
      </c>
      <c r="I159" s="18">
        <v>9</v>
      </c>
      <c r="J159" s="18">
        <v>3</v>
      </c>
      <c r="K159" s="19">
        <v>9097.7000000000007</v>
      </c>
      <c r="L159" s="19">
        <v>7940.8</v>
      </c>
      <c r="M159" s="19">
        <v>7813.6</v>
      </c>
      <c r="N159" s="25">
        <f t="shared" si="1"/>
        <v>127.2</v>
      </c>
      <c r="O159" s="18">
        <v>298</v>
      </c>
    </row>
    <row r="160" spans="1:15" s="27" customFormat="1" ht="24.75" customHeight="1" x14ac:dyDescent="0.25">
      <c r="A160" s="22">
        <v>146</v>
      </c>
      <c r="B160" s="17" t="s">
        <v>74</v>
      </c>
      <c r="C160" s="18">
        <v>1972</v>
      </c>
      <c r="D160" s="22" t="s">
        <v>38</v>
      </c>
      <c r="E160" s="18"/>
      <c r="F160" s="22" t="s">
        <v>6</v>
      </c>
      <c r="G160" s="22" t="s">
        <v>39</v>
      </c>
      <c r="H160" s="22" t="s">
        <v>40</v>
      </c>
      <c r="I160" s="18">
        <v>5</v>
      </c>
      <c r="J160" s="18">
        <v>4</v>
      </c>
      <c r="K160" s="19">
        <v>3491.7</v>
      </c>
      <c r="L160" s="19">
        <v>3181.7</v>
      </c>
      <c r="M160" s="19">
        <v>2671.3</v>
      </c>
      <c r="N160" s="25">
        <f t="shared" si="1"/>
        <v>510.4</v>
      </c>
      <c r="O160" s="18">
        <v>126</v>
      </c>
    </row>
    <row r="161" spans="1:15" s="27" customFormat="1" ht="24.75" customHeight="1" x14ac:dyDescent="0.25">
      <c r="A161" s="22">
        <v>147</v>
      </c>
      <c r="B161" s="17" t="s">
        <v>279</v>
      </c>
      <c r="C161" s="18">
        <v>1978</v>
      </c>
      <c r="D161" s="22" t="s">
        <v>38</v>
      </c>
      <c r="E161" s="18"/>
      <c r="F161" s="22" t="s">
        <v>6</v>
      </c>
      <c r="G161" s="22" t="s">
        <v>235</v>
      </c>
      <c r="H161" s="22" t="s">
        <v>40</v>
      </c>
      <c r="I161" s="18">
        <v>9</v>
      </c>
      <c r="J161" s="18">
        <v>1</v>
      </c>
      <c r="K161" s="19">
        <v>4836.8</v>
      </c>
      <c r="L161" s="19">
        <v>4309.8</v>
      </c>
      <c r="M161" s="19">
        <v>3969.5</v>
      </c>
      <c r="N161" s="25">
        <f t="shared" si="1"/>
        <v>340.3</v>
      </c>
      <c r="O161" s="18">
        <v>151</v>
      </c>
    </row>
    <row r="162" spans="1:15" s="27" customFormat="1" ht="24.75" customHeight="1" x14ac:dyDescent="0.25">
      <c r="A162" s="22">
        <v>148</v>
      </c>
      <c r="B162" s="17" t="s">
        <v>192</v>
      </c>
      <c r="C162" s="18">
        <v>1964</v>
      </c>
      <c r="D162" s="22" t="s">
        <v>38</v>
      </c>
      <c r="E162" s="18"/>
      <c r="F162" s="22" t="s">
        <v>6</v>
      </c>
      <c r="G162" s="22" t="s">
        <v>39</v>
      </c>
      <c r="H162" s="22" t="s">
        <v>42</v>
      </c>
      <c r="I162" s="18">
        <v>5</v>
      </c>
      <c r="J162" s="18">
        <v>3</v>
      </c>
      <c r="K162" s="19">
        <v>2804.8</v>
      </c>
      <c r="L162" s="19">
        <v>2730.9</v>
      </c>
      <c r="M162" s="19">
        <v>1862.3</v>
      </c>
      <c r="N162" s="25">
        <f>L162-M162</f>
        <v>868.6</v>
      </c>
      <c r="O162" s="18">
        <v>100</v>
      </c>
    </row>
    <row r="163" spans="1:15" s="27" customFormat="1" ht="24.75" customHeight="1" x14ac:dyDescent="0.25">
      <c r="A163" s="22">
        <v>149</v>
      </c>
      <c r="B163" s="17" t="s">
        <v>193</v>
      </c>
      <c r="C163" s="18">
        <v>1965</v>
      </c>
      <c r="D163" s="22" t="s">
        <v>38</v>
      </c>
      <c r="E163" s="18"/>
      <c r="F163" s="22" t="s">
        <v>6</v>
      </c>
      <c r="G163" s="22" t="s">
        <v>39</v>
      </c>
      <c r="H163" s="22" t="s">
        <v>42</v>
      </c>
      <c r="I163" s="18">
        <v>5</v>
      </c>
      <c r="J163" s="18">
        <v>3</v>
      </c>
      <c r="K163" s="19">
        <v>4287.6000000000004</v>
      </c>
      <c r="L163" s="19">
        <f>SUM(M163+N163)</f>
        <v>1885.7</v>
      </c>
      <c r="M163" s="19">
        <v>561.79999999999995</v>
      </c>
      <c r="N163" s="25">
        <v>1323.9</v>
      </c>
      <c r="O163" s="18">
        <v>77</v>
      </c>
    </row>
    <row r="164" spans="1:15" s="27" customFormat="1" ht="24.75" customHeight="1" x14ac:dyDescent="0.25">
      <c r="A164" s="22">
        <v>150</v>
      </c>
      <c r="B164" s="17" t="s">
        <v>280</v>
      </c>
      <c r="C164" s="18">
        <v>1977</v>
      </c>
      <c r="D164" s="22" t="s">
        <v>38</v>
      </c>
      <c r="E164" s="18"/>
      <c r="F164" s="22" t="s">
        <v>6</v>
      </c>
      <c r="G164" s="22" t="s">
        <v>235</v>
      </c>
      <c r="H164" s="22" t="s">
        <v>40</v>
      </c>
      <c r="I164" s="18">
        <v>9</v>
      </c>
      <c r="J164" s="18">
        <v>1</v>
      </c>
      <c r="K164" s="19">
        <v>1697.5</v>
      </c>
      <c r="L164" s="19">
        <v>1375.5</v>
      </c>
      <c r="M164" s="19">
        <v>1330.3</v>
      </c>
      <c r="N164" s="25">
        <f>L164-M164</f>
        <v>45.2</v>
      </c>
      <c r="O164" s="18">
        <v>52</v>
      </c>
    </row>
    <row r="165" spans="1:15" s="27" customFormat="1" ht="24.75" customHeight="1" x14ac:dyDescent="0.25">
      <c r="A165" s="22">
        <v>151</v>
      </c>
      <c r="B165" s="17" t="s">
        <v>194</v>
      </c>
      <c r="C165" s="18">
        <v>1959</v>
      </c>
      <c r="D165" s="22" t="s">
        <v>38</v>
      </c>
      <c r="E165" s="18"/>
      <c r="F165" s="22" t="s">
        <v>6</v>
      </c>
      <c r="G165" s="22" t="s">
        <v>41</v>
      </c>
      <c r="H165" s="22" t="s">
        <v>42</v>
      </c>
      <c r="I165" s="18">
        <v>2</v>
      </c>
      <c r="J165" s="18">
        <v>2</v>
      </c>
      <c r="K165" s="19">
        <v>680</v>
      </c>
      <c r="L165" s="19">
        <v>627.1</v>
      </c>
      <c r="M165" s="19">
        <v>409.4</v>
      </c>
      <c r="N165" s="25">
        <f>L165-M165</f>
        <v>217.7</v>
      </c>
      <c r="O165" s="18">
        <v>32</v>
      </c>
    </row>
    <row r="166" spans="1:15" s="27" customFormat="1" ht="24.75" customHeight="1" x14ac:dyDescent="0.25">
      <c r="A166" s="22">
        <v>152</v>
      </c>
      <c r="B166" s="17" t="s">
        <v>75</v>
      </c>
      <c r="C166" s="18">
        <v>1975</v>
      </c>
      <c r="D166" s="22" t="s">
        <v>38</v>
      </c>
      <c r="E166" s="18"/>
      <c r="F166" s="22" t="s">
        <v>6</v>
      </c>
      <c r="G166" s="22" t="s">
        <v>39</v>
      </c>
      <c r="H166" s="22" t="s">
        <v>40</v>
      </c>
      <c r="I166" s="18">
        <v>9</v>
      </c>
      <c r="J166" s="18">
        <v>2</v>
      </c>
      <c r="K166" s="19">
        <v>4542.8999999999996</v>
      </c>
      <c r="L166" s="19">
        <v>3909.6</v>
      </c>
      <c r="M166" s="19">
        <v>3829.9</v>
      </c>
      <c r="N166" s="25">
        <f t="shared" si="1"/>
        <v>79.7</v>
      </c>
      <c r="O166" s="18">
        <v>139</v>
      </c>
    </row>
    <row r="167" spans="1:15" s="27" customFormat="1" ht="24.75" customHeight="1" x14ac:dyDescent="0.25">
      <c r="A167" s="22">
        <v>153</v>
      </c>
      <c r="B167" s="17" t="s">
        <v>76</v>
      </c>
      <c r="C167" s="18">
        <v>1954</v>
      </c>
      <c r="D167" s="22" t="s">
        <v>38</v>
      </c>
      <c r="E167" s="18"/>
      <c r="F167" s="22" t="s">
        <v>6</v>
      </c>
      <c r="G167" s="22" t="s">
        <v>41</v>
      </c>
      <c r="H167" s="22" t="s">
        <v>42</v>
      </c>
      <c r="I167" s="18">
        <v>5</v>
      </c>
      <c r="J167" s="18">
        <v>3</v>
      </c>
      <c r="K167" s="19">
        <v>4124.7</v>
      </c>
      <c r="L167" s="19">
        <v>3893.6</v>
      </c>
      <c r="M167" s="19" t="s">
        <v>114</v>
      </c>
      <c r="N167" s="25">
        <f t="shared" si="1"/>
        <v>1306</v>
      </c>
      <c r="O167" s="18">
        <v>85</v>
      </c>
    </row>
    <row r="168" spans="1:15" s="27" customFormat="1" ht="24.75" customHeight="1" x14ac:dyDescent="0.25">
      <c r="A168" s="22">
        <v>154</v>
      </c>
      <c r="B168" s="17" t="s">
        <v>298</v>
      </c>
      <c r="C168" s="18">
        <v>1958</v>
      </c>
      <c r="D168" s="22" t="s">
        <v>38</v>
      </c>
      <c r="E168" s="18"/>
      <c r="F168" s="18" t="s">
        <v>6</v>
      </c>
      <c r="G168" s="22" t="s">
        <v>41</v>
      </c>
      <c r="H168" s="22" t="s">
        <v>42</v>
      </c>
      <c r="I168" s="22">
        <v>5</v>
      </c>
      <c r="J168" s="18">
        <v>95</v>
      </c>
      <c r="K168" s="19">
        <v>5136.1000000000004</v>
      </c>
      <c r="L168" s="19">
        <v>5136.1000000000004</v>
      </c>
      <c r="M168" s="19">
        <v>3796.1</v>
      </c>
      <c r="N168" s="25">
        <v>1152</v>
      </c>
      <c r="O168" s="18">
        <v>95</v>
      </c>
    </row>
    <row r="169" spans="1:15" s="27" customFormat="1" ht="24.75" customHeight="1" x14ac:dyDescent="0.25">
      <c r="A169" s="22">
        <v>155</v>
      </c>
      <c r="B169" s="17" t="s">
        <v>281</v>
      </c>
      <c r="C169" s="18">
        <v>1976</v>
      </c>
      <c r="D169" s="22" t="s">
        <v>38</v>
      </c>
      <c r="E169" s="18"/>
      <c r="F169" s="22" t="s">
        <v>6</v>
      </c>
      <c r="G169" s="22" t="s">
        <v>235</v>
      </c>
      <c r="H169" s="22" t="s">
        <v>40</v>
      </c>
      <c r="I169" s="18">
        <v>9</v>
      </c>
      <c r="J169" s="18">
        <v>2</v>
      </c>
      <c r="K169" s="19">
        <v>3918</v>
      </c>
      <c r="L169" s="19">
        <v>3460.6</v>
      </c>
      <c r="M169" s="19">
        <v>3320.1</v>
      </c>
      <c r="N169" s="25">
        <f t="shared" si="1"/>
        <v>140.5</v>
      </c>
      <c r="O169" s="18">
        <v>146</v>
      </c>
    </row>
    <row r="170" spans="1:15" s="27" customFormat="1" ht="24.75" customHeight="1" x14ac:dyDescent="0.25">
      <c r="A170" s="22">
        <v>156</v>
      </c>
      <c r="B170" s="17" t="s">
        <v>195</v>
      </c>
      <c r="C170" s="18">
        <v>1963</v>
      </c>
      <c r="D170" s="22" t="s">
        <v>38</v>
      </c>
      <c r="E170" s="18"/>
      <c r="F170" s="22" t="s">
        <v>6</v>
      </c>
      <c r="G170" s="22" t="s">
        <v>39</v>
      </c>
      <c r="H170" s="22" t="s">
        <v>40</v>
      </c>
      <c r="I170" s="18">
        <v>5</v>
      </c>
      <c r="J170" s="18">
        <v>3</v>
      </c>
      <c r="K170" s="19">
        <v>2652.3</v>
      </c>
      <c r="L170" s="19">
        <v>2613.3000000000002</v>
      </c>
      <c r="M170" s="19">
        <v>2613.3000000000002</v>
      </c>
      <c r="N170" s="25">
        <f t="shared" ref="N170:N176" si="4">L170-M170</f>
        <v>0</v>
      </c>
      <c r="O170" s="18">
        <v>118</v>
      </c>
    </row>
    <row r="171" spans="1:15" s="27" customFormat="1" ht="24.75" customHeight="1" x14ac:dyDescent="0.25">
      <c r="A171" s="22">
        <v>157</v>
      </c>
      <c r="B171" s="17" t="s">
        <v>196</v>
      </c>
      <c r="C171" s="18">
        <v>1963</v>
      </c>
      <c r="D171" s="22" t="s">
        <v>38</v>
      </c>
      <c r="E171" s="18"/>
      <c r="F171" s="22" t="s">
        <v>6</v>
      </c>
      <c r="G171" s="22" t="s">
        <v>39</v>
      </c>
      <c r="H171" s="22" t="s">
        <v>40</v>
      </c>
      <c r="I171" s="18">
        <v>5</v>
      </c>
      <c r="J171" s="18">
        <v>3</v>
      </c>
      <c r="K171" s="19">
        <v>2599.8000000000002</v>
      </c>
      <c r="L171" s="19">
        <v>1767.6</v>
      </c>
      <c r="M171" s="19">
        <v>1737.4</v>
      </c>
      <c r="N171" s="25">
        <f t="shared" si="4"/>
        <v>30.2</v>
      </c>
      <c r="O171" s="18">
        <v>124</v>
      </c>
    </row>
    <row r="172" spans="1:15" s="27" customFormat="1" ht="24.75" customHeight="1" x14ac:dyDescent="0.25">
      <c r="A172" s="22">
        <v>158</v>
      </c>
      <c r="B172" s="17" t="s">
        <v>197</v>
      </c>
      <c r="C172" s="18">
        <v>1970</v>
      </c>
      <c r="D172" s="22" t="s">
        <v>38</v>
      </c>
      <c r="E172" s="18"/>
      <c r="F172" s="22" t="s">
        <v>6</v>
      </c>
      <c r="G172" s="22" t="s">
        <v>39</v>
      </c>
      <c r="H172" s="22" t="s">
        <v>40</v>
      </c>
      <c r="I172" s="18">
        <v>5</v>
      </c>
      <c r="J172" s="18">
        <v>8</v>
      </c>
      <c r="K172" s="19">
        <v>6021.1</v>
      </c>
      <c r="L172" s="19">
        <v>6007.4</v>
      </c>
      <c r="M172" s="19">
        <v>5803.2</v>
      </c>
      <c r="N172" s="25">
        <f t="shared" si="4"/>
        <v>204.2</v>
      </c>
      <c r="O172" s="18">
        <v>303</v>
      </c>
    </row>
    <row r="173" spans="1:15" s="27" customFormat="1" ht="24.75" customHeight="1" x14ac:dyDescent="0.25">
      <c r="A173" s="22">
        <v>159</v>
      </c>
      <c r="B173" s="17" t="s">
        <v>198</v>
      </c>
      <c r="C173" s="18">
        <v>1976</v>
      </c>
      <c r="D173" s="22" t="s">
        <v>38</v>
      </c>
      <c r="E173" s="18"/>
      <c r="F173" s="22" t="s">
        <v>6</v>
      </c>
      <c r="G173" s="22" t="s">
        <v>39</v>
      </c>
      <c r="H173" s="22" t="s">
        <v>40</v>
      </c>
      <c r="I173" s="18">
        <v>5</v>
      </c>
      <c r="J173" s="18">
        <v>4</v>
      </c>
      <c r="K173" s="19">
        <v>3196.8</v>
      </c>
      <c r="L173" s="19">
        <v>2872.7</v>
      </c>
      <c r="M173" s="19">
        <v>2872.7</v>
      </c>
      <c r="N173" s="25">
        <f t="shared" si="4"/>
        <v>0</v>
      </c>
      <c r="O173" s="18">
        <v>153</v>
      </c>
    </row>
    <row r="174" spans="1:15" s="27" customFormat="1" ht="24.75" customHeight="1" x14ac:dyDescent="0.25">
      <c r="A174" s="22">
        <v>160</v>
      </c>
      <c r="B174" s="17" t="s">
        <v>199</v>
      </c>
      <c r="C174" s="18">
        <v>1963</v>
      </c>
      <c r="D174" s="22" t="s">
        <v>38</v>
      </c>
      <c r="E174" s="18"/>
      <c r="F174" s="22" t="s">
        <v>6</v>
      </c>
      <c r="G174" s="22" t="s">
        <v>41</v>
      </c>
      <c r="H174" s="22" t="s">
        <v>40</v>
      </c>
      <c r="I174" s="18">
        <v>5</v>
      </c>
      <c r="J174" s="18">
        <v>3</v>
      </c>
      <c r="K174" s="19">
        <v>2625.3</v>
      </c>
      <c r="L174" s="19">
        <v>2595.1</v>
      </c>
      <c r="M174" s="19">
        <v>2595.1</v>
      </c>
      <c r="N174" s="25">
        <f t="shared" si="4"/>
        <v>0</v>
      </c>
      <c r="O174" s="18">
        <v>138</v>
      </c>
    </row>
    <row r="175" spans="1:15" s="27" customFormat="1" ht="24.75" customHeight="1" x14ac:dyDescent="0.25">
      <c r="A175" s="22">
        <v>161</v>
      </c>
      <c r="B175" s="17" t="s">
        <v>200</v>
      </c>
      <c r="C175" s="18">
        <v>1963</v>
      </c>
      <c r="D175" s="22" t="s">
        <v>38</v>
      </c>
      <c r="E175" s="18"/>
      <c r="F175" s="22" t="s">
        <v>7</v>
      </c>
      <c r="G175" s="22" t="s">
        <v>41</v>
      </c>
      <c r="H175" s="22" t="s">
        <v>40</v>
      </c>
      <c r="I175" s="18">
        <v>5</v>
      </c>
      <c r="J175" s="18">
        <v>3</v>
      </c>
      <c r="K175" s="19">
        <v>2845</v>
      </c>
      <c r="L175" s="19">
        <v>2591.4</v>
      </c>
      <c r="M175" s="19">
        <v>2591.4</v>
      </c>
      <c r="N175" s="25">
        <f t="shared" si="4"/>
        <v>0</v>
      </c>
      <c r="O175" s="18">
        <v>135</v>
      </c>
    </row>
    <row r="176" spans="1:15" s="27" customFormat="1" ht="24.75" customHeight="1" x14ac:dyDescent="0.25">
      <c r="A176" s="22">
        <v>162</v>
      </c>
      <c r="B176" s="17" t="s">
        <v>201</v>
      </c>
      <c r="C176" s="18">
        <v>1963</v>
      </c>
      <c r="D176" s="22" t="s">
        <v>38</v>
      </c>
      <c r="E176" s="18"/>
      <c r="F176" s="22" t="s">
        <v>6</v>
      </c>
      <c r="G176" s="22" t="s">
        <v>41</v>
      </c>
      <c r="H176" s="22" t="s">
        <v>40</v>
      </c>
      <c r="I176" s="18">
        <v>5</v>
      </c>
      <c r="J176" s="18">
        <v>3</v>
      </c>
      <c r="K176" s="19">
        <v>2606.8000000000002</v>
      </c>
      <c r="L176" s="19">
        <v>2575.6999999999998</v>
      </c>
      <c r="M176" s="19">
        <v>1706</v>
      </c>
      <c r="N176" s="25">
        <f t="shared" si="4"/>
        <v>869.7</v>
      </c>
      <c r="O176" s="18">
        <v>132</v>
      </c>
    </row>
    <row r="177" spans="1:15" s="27" customFormat="1" ht="24.75" customHeight="1" x14ac:dyDescent="0.25">
      <c r="A177" s="22">
        <v>163</v>
      </c>
      <c r="B177" s="17" t="s">
        <v>32</v>
      </c>
      <c r="C177" s="18">
        <v>1963</v>
      </c>
      <c r="D177" s="22" t="s">
        <v>38</v>
      </c>
      <c r="E177" s="18"/>
      <c r="F177" s="22" t="s">
        <v>6</v>
      </c>
      <c r="G177" s="22" t="s">
        <v>39</v>
      </c>
      <c r="H177" s="22" t="s">
        <v>40</v>
      </c>
      <c r="I177" s="18">
        <v>5</v>
      </c>
      <c r="J177" s="18">
        <v>3</v>
      </c>
      <c r="K177" s="19">
        <v>3563.7</v>
      </c>
      <c r="L177" s="19">
        <v>3533.2</v>
      </c>
      <c r="M177" s="19">
        <v>3533.2</v>
      </c>
      <c r="N177" s="25">
        <f t="shared" si="1"/>
        <v>0</v>
      </c>
      <c r="O177" s="18">
        <v>196</v>
      </c>
    </row>
    <row r="178" spans="1:15" s="27" customFormat="1" ht="24.75" customHeight="1" x14ac:dyDescent="0.25">
      <c r="A178" s="22">
        <v>164</v>
      </c>
      <c r="B178" s="17" t="s">
        <v>202</v>
      </c>
      <c r="C178" s="18">
        <v>1963</v>
      </c>
      <c r="D178" s="22" t="s">
        <v>38</v>
      </c>
      <c r="E178" s="18"/>
      <c r="F178" s="22" t="s">
        <v>6</v>
      </c>
      <c r="G178" s="22" t="s">
        <v>41</v>
      </c>
      <c r="H178" s="22" t="s">
        <v>40</v>
      </c>
      <c r="I178" s="18">
        <v>5</v>
      </c>
      <c r="J178" s="18">
        <v>3</v>
      </c>
      <c r="K178" s="19">
        <v>2625.4</v>
      </c>
      <c r="L178" s="19">
        <v>2595.1</v>
      </c>
      <c r="M178" s="19">
        <v>2595.1</v>
      </c>
      <c r="N178" s="25">
        <f t="shared" ref="N178:N183" si="5">L178-M178</f>
        <v>0</v>
      </c>
      <c r="O178" s="18">
        <v>143</v>
      </c>
    </row>
    <row r="179" spans="1:15" s="27" customFormat="1" ht="24.75" customHeight="1" x14ac:dyDescent="0.25">
      <c r="A179" s="22">
        <v>165</v>
      </c>
      <c r="B179" s="17" t="s">
        <v>203</v>
      </c>
      <c r="C179" s="18">
        <v>1963</v>
      </c>
      <c r="D179" s="22" t="s">
        <v>38</v>
      </c>
      <c r="E179" s="18"/>
      <c r="F179" s="22" t="s">
        <v>6</v>
      </c>
      <c r="G179" s="22" t="s">
        <v>41</v>
      </c>
      <c r="H179" s="22" t="s">
        <v>40</v>
      </c>
      <c r="I179" s="18">
        <v>5</v>
      </c>
      <c r="J179" s="18">
        <v>3</v>
      </c>
      <c r="K179" s="19">
        <v>2650.9</v>
      </c>
      <c r="L179" s="19">
        <v>2621.1</v>
      </c>
      <c r="M179" s="19">
        <v>2621.1</v>
      </c>
      <c r="N179" s="25">
        <f t="shared" si="5"/>
        <v>0</v>
      </c>
      <c r="O179" s="18">
        <v>112</v>
      </c>
    </row>
    <row r="180" spans="1:15" s="27" customFormat="1" ht="24.75" customHeight="1" x14ac:dyDescent="0.25">
      <c r="A180" s="22">
        <v>166</v>
      </c>
      <c r="B180" s="17" t="s">
        <v>204</v>
      </c>
      <c r="C180" s="18">
        <v>1963</v>
      </c>
      <c r="D180" s="22" t="s">
        <v>38</v>
      </c>
      <c r="E180" s="18"/>
      <c r="F180" s="22" t="s">
        <v>6</v>
      </c>
      <c r="G180" s="22" t="s">
        <v>39</v>
      </c>
      <c r="H180" s="22" t="s">
        <v>40</v>
      </c>
      <c r="I180" s="18">
        <v>5</v>
      </c>
      <c r="J180" s="18">
        <v>3</v>
      </c>
      <c r="K180" s="19">
        <v>2506.8000000000002</v>
      </c>
      <c r="L180" s="19">
        <v>2608.9</v>
      </c>
      <c r="M180" s="19">
        <v>1654.6</v>
      </c>
      <c r="N180" s="25">
        <f t="shared" si="5"/>
        <v>954.3</v>
      </c>
      <c r="O180" s="18">
        <v>138</v>
      </c>
    </row>
    <row r="181" spans="1:15" s="27" customFormat="1" ht="24.75" customHeight="1" x14ac:dyDescent="0.25">
      <c r="A181" s="22">
        <v>167</v>
      </c>
      <c r="B181" s="17" t="s">
        <v>205</v>
      </c>
      <c r="C181" s="18">
        <v>1963</v>
      </c>
      <c r="D181" s="22" t="s">
        <v>38</v>
      </c>
      <c r="E181" s="18"/>
      <c r="F181" s="22" t="s">
        <v>6</v>
      </c>
      <c r="G181" s="22" t="s">
        <v>39</v>
      </c>
      <c r="H181" s="22" t="s">
        <v>40</v>
      </c>
      <c r="I181" s="18">
        <v>5</v>
      </c>
      <c r="J181" s="18">
        <v>3</v>
      </c>
      <c r="K181" s="19">
        <v>2616.5</v>
      </c>
      <c r="L181" s="19">
        <v>2585.6</v>
      </c>
      <c r="M181" s="19">
        <v>2585.6</v>
      </c>
      <c r="N181" s="25">
        <f t="shared" si="5"/>
        <v>0</v>
      </c>
      <c r="O181" s="18">
        <v>133</v>
      </c>
    </row>
    <row r="182" spans="1:15" s="27" customFormat="1" ht="24.75" customHeight="1" x14ac:dyDescent="0.25">
      <c r="A182" s="22">
        <v>168</v>
      </c>
      <c r="B182" s="17" t="s">
        <v>206</v>
      </c>
      <c r="C182" s="18">
        <v>1962</v>
      </c>
      <c r="D182" s="22" t="s">
        <v>38</v>
      </c>
      <c r="E182" s="18"/>
      <c r="F182" s="22" t="s">
        <v>6</v>
      </c>
      <c r="G182" s="22" t="s">
        <v>39</v>
      </c>
      <c r="H182" s="22" t="s">
        <v>42</v>
      </c>
      <c r="I182" s="18">
        <v>5</v>
      </c>
      <c r="J182" s="18">
        <v>4</v>
      </c>
      <c r="K182" s="19">
        <v>3512.9</v>
      </c>
      <c r="L182" s="19">
        <v>3262</v>
      </c>
      <c r="M182" s="19">
        <v>2246.1</v>
      </c>
      <c r="N182" s="25">
        <f t="shared" si="5"/>
        <v>1015.9</v>
      </c>
      <c r="O182" s="18">
        <v>125</v>
      </c>
    </row>
    <row r="183" spans="1:15" s="27" customFormat="1" ht="24.75" customHeight="1" x14ac:dyDescent="0.25">
      <c r="A183" s="22">
        <v>169</v>
      </c>
      <c r="B183" s="17" t="s">
        <v>207</v>
      </c>
      <c r="C183" s="18">
        <v>1964</v>
      </c>
      <c r="D183" s="22" t="s">
        <v>38</v>
      </c>
      <c r="E183" s="18"/>
      <c r="F183" s="22" t="s">
        <v>6</v>
      </c>
      <c r="G183" s="22" t="s">
        <v>41</v>
      </c>
      <c r="H183" s="22" t="s">
        <v>40</v>
      </c>
      <c r="I183" s="18">
        <v>5</v>
      </c>
      <c r="J183" s="18">
        <v>4</v>
      </c>
      <c r="K183" s="19">
        <v>3549.3</v>
      </c>
      <c r="L183" s="19">
        <v>3518.4</v>
      </c>
      <c r="M183" s="19">
        <v>3518.4</v>
      </c>
      <c r="N183" s="25">
        <f t="shared" si="5"/>
        <v>0</v>
      </c>
      <c r="O183" s="18">
        <v>184</v>
      </c>
    </row>
    <row r="184" spans="1:15" s="27" customFormat="1" ht="24.75" customHeight="1" x14ac:dyDescent="0.25">
      <c r="A184" s="22">
        <v>170</v>
      </c>
      <c r="B184" s="17" t="s">
        <v>33</v>
      </c>
      <c r="C184" s="18">
        <v>1965</v>
      </c>
      <c r="D184" s="22" t="s">
        <v>38</v>
      </c>
      <c r="E184" s="18"/>
      <c r="F184" s="22" t="s">
        <v>6</v>
      </c>
      <c r="G184" s="22" t="s">
        <v>39</v>
      </c>
      <c r="H184" s="22" t="s">
        <v>42</v>
      </c>
      <c r="I184" s="18">
        <v>5</v>
      </c>
      <c r="J184" s="18">
        <v>2</v>
      </c>
      <c r="K184" s="19">
        <v>1744.3</v>
      </c>
      <c r="L184" s="19">
        <v>1614.1</v>
      </c>
      <c r="M184" s="19">
        <v>1481.6</v>
      </c>
      <c r="N184" s="25">
        <f t="shared" si="1"/>
        <v>132.5</v>
      </c>
      <c r="O184" s="18">
        <v>71</v>
      </c>
    </row>
    <row r="185" spans="1:15" s="27" customFormat="1" ht="24.75" customHeight="1" x14ac:dyDescent="0.25">
      <c r="A185" s="22">
        <v>171</v>
      </c>
      <c r="B185" s="17" t="s">
        <v>282</v>
      </c>
      <c r="C185" s="18">
        <v>1977</v>
      </c>
      <c r="D185" s="22" t="s">
        <v>38</v>
      </c>
      <c r="E185" s="18"/>
      <c r="F185" s="22" t="s">
        <v>6</v>
      </c>
      <c r="G185" s="22" t="s">
        <v>235</v>
      </c>
      <c r="H185" s="22" t="s">
        <v>40</v>
      </c>
      <c r="I185" s="18">
        <v>9</v>
      </c>
      <c r="J185" s="18">
        <v>2</v>
      </c>
      <c r="K185" s="19">
        <v>3566.3</v>
      </c>
      <c r="L185" s="19">
        <v>3466.3</v>
      </c>
      <c r="M185" s="19">
        <v>3363.5</v>
      </c>
      <c r="N185" s="25">
        <f t="shared" si="1"/>
        <v>102.8</v>
      </c>
      <c r="O185" s="18">
        <v>116</v>
      </c>
    </row>
    <row r="186" spans="1:15" s="27" customFormat="1" ht="24.75" customHeight="1" x14ac:dyDescent="0.25">
      <c r="A186" s="22">
        <v>172</v>
      </c>
      <c r="B186" s="17" t="s">
        <v>283</v>
      </c>
      <c r="C186" s="18">
        <v>1978</v>
      </c>
      <c r="D186" s="22" t="s">
        <v>38</v>
      </c>
      <c r="E186" s="18"/>
      <c r="F186" s="22" t="s">
        <v>6</v>
      </c>
      <c r="G186" s="22" t="s">
        <v>235</v>
      </c>
      <c r="H186" s="22" t="s">
        <v>40</v>
      </c>
      <c r="I186" s="18">
        <v>9</v>
      </c>
      <c r="J186" s="18">
        <v>5</v>
      </c>
      <c r="K186" s="19">
        <v>8777.1</v>
      </c>
      <c r="L186" s="19">
        <v>8613.5</v>
      </c>
      <c r="M186" s="19">
        <v>8525.9</v>
      </c>
      <c r="N186" s="25">
        <f t="shared" si="1"/>
        <v>87.6</v>
      </c>
      <c r="O186" s="18">
        <v>362</v>
      </c>
    </row>
    <row r="187" spans="1:15" s="27" customFormat="1" ht="24.75" customHeight="1" x14ac:dyDescent="0.25">
      <c r="A187" s="22">
        <v>173</v>
      </c>
      <c r="B187" s="17" t="s">
        <v>293</v>
      </c>
      <c r="C187" s="18">
        <v>1985</v>
      </c>
      <c r="D187" s="22" t="s">
        <v>38</v>
      </c>
      <c r="E187" s="18"/>
      <c r="F187" s="22" t="s">
        <v>6</v>
      </c>
      <c r="G187" s="22" t="s">
        <v>235</v>
      </c>
      <c r="H187" s="22" t="s">
        <v>42</v>
      </c>
      <c r="I187" s="18">
        <v>9</v>
      </c>
      <c r="J187" s="18">
        <v>1</v>
      </c>
      <c r="K187" s="19">
        <v>1254.5</v>
      </c>
      <c r="L187" s="19">
        <v>1003.8</v>
      </c>
      <c r="M187" s="19">
        <v>848.6</v>
      </c>
      <c r="N187" s="25">
        <v>138.80000000000001</v>
      </c>
      <c r="O187" s="18">
        <v>56</v>
      </c>
    </row>
    <row r="188" spans="1:15" s="27" customFormat="1" ht="24.75" customHeight="1" x14ac:dyDescent="0.25">
      <c r="A188" s="22">
        <v>174</v>
      </c>
      <c r="B188" s="17" t="s">
        <v>85</v>
      </c>
      <c r="C188" s="18">
        <v>1956</v>
      </c>
      <c r="D188" s="22" t="s">
        <v>38</v>
      </c>
      <c r="E188" s="18"/>
      <c r="F188" s="22" t="s">
        <v>6</v>
      </c>
      <c r="G188" s="22" t="s">
        <v>41</v>
      </c>
      <c r="H188" s="22" t="s">
        <v>42</v>
      </c>
      <c r="I188" s="18">
        <v>5</v>
      </c>
      <c r="J188" s="18">
        <v>2</v>
      </c>
      <c r="K188" s="19">
        <v>2510.9</v>
      </c>
      <c r="L188" s="19">
        <v>2323.1</v>
      </c>
      <c r="M188" s="19">
        <v>1499.4</v>
      </c>
      <c r="N188" s="25">
        <v>823.7</v>
      </c>
      <c r="O188" s="18" t="s">
        <v>38</v>
      </c>
    </row>
    <row r="189" spans="1:15" s="27" customFormat="1" ht="24.75" customHeight="1" x14ac:dyDescent="0.25">
      <c r="A189" s="22">
        <v>175</v>
      </c>
      <c r="B189" s="17" t="s">
        <v>34</v>
      </c>
      <c r="C189" s="18">
        <v>1953</v>
      </c>
      <c r="D189" s="22" t="s">
        <v>38</v>
      </c>
      <c r="E189" s="18"/>
      <c r="F189" s="22" t="s">
        <v>6</v>
      </c>
      <c r="G189" s="22" t="s">
        <v>41</v>
      </c>
      <c r="H189" s="22" t="s">
        <v>42</v>
      </c>
      <c r="I189" s="18">
        <v>3</v>
      </c>
      <c r="J189" s="18">
        <v>3</v>
      </c>
      <c r="K189" s="19">
        <v>1621.2</v>
      </c>
      <c r="L189" s="19">
        <v>1478.8</v>
      </c>
      <c r="M189" s="19">
        <v>1040</v>
      </c>
      <c r="N189" s="25">
        <v>438.8</v>
      </c>
      <c r="O189" s="18" t="s">
        <v>38</v>
      </c>
    </row>
    <row r="190" spans="1:15" s="27" customFormat="1" ht="24.75" customHeight="1" x14ac:dyDescent="0.25">
      <c r="A190" s="22">
        <v>176</v>
      </c>
      <c r="B190" s="17" t="s">
        <v>19</v>
      </c>
      <c r="C190" s="18">
        <v>1953</v>
      </c>
      <c r="D190" s="22" t="s">
        <v>38</v>
      </c>
      <c r="E190" s="18"/>
      <c r="F190" s="22" t="s">
        <v>6</v>
      </c>
      <c r="G190" s="22" t="s">
        <v>41</v>
      </c>
      <c r="H190" s="22" t="s">
        <v>42</v>
      </c>
      <c r="I190" s="18">
        <v>4</v>
      </c>
      <c r="J190" s="18">
        <v>2</v>
      </c>
      <c r="K190" s="19">
        <v>2275.4</v>
      </c>
      <c r="L190" s="19">
        <v>2271.1</v>
      </c>
      <c r="M190" s="19">
        <v>1405.4</v>
      </c>
      <c r="N190" s="25">
        <f t="shared" si="1"/>
        <v>865.7</v>
      </c>
      <c r="O190" s="18">
        <v>41</v>
      </c>
    </row>
    <row r="191" spans="1:15" s="27" customFormat="1" ht="24.75" customHeight="1" x14ac:dyDescent="0.25">
      <c r="A191" s="22">
        <v>177</v>
      </c>
      <c r="B191" s="17" t="s">
        <v>208</v>
      </c>
      <c r="C191" s="18">
        <v>1971</v>
      </c>
      <c r="D191" s="22" t="s">
        <v>38</v>
      </c>
      <c r="E191" s="18"/>
      <c r="F191" s="22" t="s">
        <v>6</v>
      </c>
      <c r="G191" s="22" t="s">
        <v>39</v>
      </c>
      <c r="H191" s="22" t="s">
        <v>40</v>
      </c>
      <c r="I191" s="18">
        <v>5</v>
      </c>
      <c r="J191" s="18">
        <v>4</v>
      </c>
      <c r="K191" s="19">
        <v>3324.7</v>
      </c>
      <c r="L191" s="19">
        <v>2999.4</v>
      </c>
      <c r="M191" s="19">
        <v>2622.9</v>
      </c>
      <c r="N191" s="25">
        <f>L191-M191</f>
        <v>376.5</v>
      </c>
      <c r="O191" s="18">
        <v>147</v>
      </c>
    </row>
    <row r="192" spans="1:15" s="27" customFormat="1" ht="24.75" customHeight="1" x14ac:dyDescent="0.25">
      <c r="A192" s="22">
        <v>178</v>
      </c>
      <c r="B192" s="17" t="s">
        <v>209</v>
      </c>
      <c r="C192" s="18">
        <v>1967</v>
      </c>
      <c r="D192" s="22" t="s">
        <v>38</v>
      </c>
      <c r="E192" s="18"/>
      <c r="F192" s="22" t="s">
        <v>6</v>
      </c>
      <c r="G192" s="22" t="s">
        <v>41</v>
      </c>
      <c r="H192" s="22" t="s">
        <v>40</v>
      </c>
      <c r="I192" s="18">
        <v>5</v>
      </c>
      <c r="J192" s="18">
        <v>6</v>
      </c>
      <c r="K192" s="19">
        <v>4782.2</v>
      </c>
      <c r="L192" s="19">
        <v>4738.6000000000004</v>
      </c>
      <c r="M192" s="19">
        <v>4580.1000000000004</v>
      </c>
      <c r="N192" s="25">
        <f>L192-M192</f>
        <v>158.5</v>
      </c>
      <c r="O192" s="18">
        <v>224</v>
      </c>
    </row>
    <row r="193" spans="1:15" s="27" customFormat="1" ht="24.75" customHeight="1" x14ac:dyDescent="0.25">
      <c r="A193" s="22">
        <v>179</v>
      </c>
      <c r="B193" s="17" t="s">
        <v>210</v>
      </c>
      <c r="C193" s="18">
        <v>1968</v>
      </c>
      <c r="D193" s="22" t="s">
        <v>38</v>
      </c>
      <c r="E193" s="18"/>
      <c r="F193" s="22" t="s">
        <v>6</v>
      </c>
      <c r="G193" s="22" t="s">
        <v>39</v>
      </c>
      <c r="H193" s="22" t="s">
        <v>40</v>
      </c>
      <c r="I193" s="18">
        <v>5</v>
      </c>
      <c r="J193" s="18">
        <v>6</v>
      </c>
      <c r="K193" s="19">
        <v>4859</v>
      </c>
      <c r="L193" s="19">
        <v>4852.3999999999996</v>
      </c>
      <c r="M193" s="19">
        <v>4791.5</v>
      </c>
      <c r="N193" s="25">
        <f>L193-M193</f>
        <v>60.9</v>
      </c>
      <c r="O193" s="18">
        <v>246</v>
      </c>
    </row>
    <row r="194" spans="1:15" s="27" customFormat="1" ht="24.75" customHeight="1" x14ac:dyDescent="0.25">
      <c r="A194" s="22">
        <v>180</v>
      </c>
      <c r="B194" s="17" t="s">
        <v>211</v>
      </c>
      <c r="C194" s="18">
        <v>1967</v>
      </c>
      <c r="D194" s="22" t="s">
        <v>38</v>
      </c>
      <c r="E194" s="18"/>
      <c r="F194" s="22" t="s">
        <v>6</v>
      </c>
      <c r="G194" s="22" t="s">
        <v>41</v>
      </c>
      <c r="H194" s="22" t="s">
        <v>40</v>
      </c>
      <c r="I194" s="18">
        <v>5</v>
      </c>
      <c r="J194" s="18">
        <v>8</v>
      </c>
      <c r="K194" s="19">
        <v>5911.7</v>
      </c>
      <c r="L194" s="19">
        <v>5881.4</v>
      </c>
      <c r="M194" s="19">
        <v>5881.4</v>
      </c>
      <c r="N194" s="25">
        <f>L194-M194</f>
        <v>0</v>
      </c>
      <c r="O194" s="18">
        <v>302</v>
      </c>
    </row>
    <row r="195" spans="1:15" s="27" customFormat="1" ht="24.75" customHeight="1" x14ac:dyDescent="0.25">
      <c r="A195" s="22">
        <v>181</v>
      </c>
      <c r="B195" s="17" t="s">
        <v>36</v>
      </c>
      <c r="C195" s="18">
        <v>1971</v>
      </c>
      <c r="D195" s="22" t="s">
        <v>38</v>
      </c>
      <c r="E195" s="18"/>
      <c r="F195" s="22" t="s">
        <v>6</v>
      </c>
      <c r="G195" s="22" t="s">
        <v>39</v>
      </c>
      <c r="H195" s="22" t="s">
        <v>40</v>
      </c>
      <c r="I195" s="18">
        <v>5</v>
      </c>
      <c r="J195" s="18">
        <v>4</v>
      </c>
      <c r="K195" s="19">
        <v>2745.7</v>
      </c>
      <c r="L195" s="19">
        <v>2728.5</v>
      </c>
      <c r="M195" s="19">
        <v>2716.1</v>
      </c>
      <c r="N195" s="25">
        <f t="shared" si="1"/>
        <v>12.4</v>
      </c>
      <c r="O195" s="18">
        <v>152</v>
      </c>
    </row>
    <row r="196" spans="1:15" s="27" customFormat="1" ht="24.75" customHeight="1" x14ac:dyDescent="0.25">
      <c r="A196" s="22">
        <v>182</v>
      </c>
      <c r="B196" s="17" t="s">
        <v>229</v>
      </c>
      <c r="C196" s="18">
        <v>1971</v>
      </c>
      <c r="D196" s="22" t="s">
        <v>38</v>
      </c>
      <c r="E196" s="18"/>
      <c r="F196" s="22" t="s">
        <v>6</v>
      </c>
      <c r="G196" s="22" t="s">
        <v>39</v>
      </c>
      <c r="H196" s="22" t="s">
        <v>40</v>
      </c>
      <c r="I196" s="18">
        <v>5</v>
      </c>
      <c r="J196" s="18">
        <v>5</v>
      </c>
      <c r="K196" s="19">
        <v>4302</v>
      </c>
      <c r="L196" s="19">
        <v>4298.2</v>
      </c>
      <c r="M196" s="19">
        <v>3520.5</v>
      </c>
      <c r="N196" s="25">
        <f t="shared" ref="N196:N202" si="6">L196-M196</f>
        <v>777.7</v>
      </c>
      <c r="O196" s="18">
        <v>176</v>
      </c>
    </row>
    <row r="197" spans="1:15" s="27" customFormat="1" ht="24.75" customHeight="1" x14ac:dyDescent="0.25">
      <c r="A197" s="22">
        <v>183</v>
      </c>
      <c r="B197" s="17" t="s">
        <v>228</v>
      </c>
      <c r="C197" s="18">
        <v>1971</v>
      </c>
      <c r="D197" s="22" t="s">
        <v>38</v>
      </c>
      <c r="E197" s="18"/>
      <c r="F197" s="22" t="s">
        <v>6</v>
      </c>
      <c r="G197" s="22" t="s">
        <v>39</v>
      </c>
      <c r="H197" s="22" t="s">
        <v>42</v>
      </c>
      <c r="I197" s="18">
        <v>6</v>
      </c>
      <c r="J197" s="18">
        <v>7</v>
      </c>
      <c r="K197" s="19">
        <v>5919.4</v>
      </c>
      <c r="L197" s="19">
        <v>5893.9</v>
      </c>
      <c r="M197" s="19">
        <v>5820.9</v>
      </c>
      <c r="N197" s="25">
        <f t="shared" si="6"/>
        <v>73</v>
      </c>
      <c r="O197" s="18">
        <v>269</v>
      </c>
    </row>
    <row r="198" spans="1:15" s="27" customFormat="1" ht="24.75" customHeight="1" x14ac:dyDescent="0.25">
      <c r="A198" s="22">
        <v>184</v>
      </c>
      <c r="B198" s="17" t="s">
        <v>225</v>
      </c>
      <c r="C198" s="18">
        <v>1972</v>
      </c>
      <c r="D198" s="22" t="s">
        <v>38</v>
      </c>
      <c r="E198" s="18"/>
      <c r="F198" s="22" t="s">
        <v>6</v>
      </c>
      <c r="G198" s="22" t="s">
        <v>39</v>
      </c>
      <c r="H198" s="22" t="s">
        <v>40</v>
      </c>
      <c r="I198" s="18">
        <v>6</v>
      </c>
      <c r="J198" s="18">
        <v>5</v>
      </c>
      <c r="K198" s="19">
        <v>3745.1</v>
      </c>
      <c r="L198" s="19">
        <v>3710.2</v>
      </c>
      <c r="M198" s="19">
        <v>3316.1</v>
      </c>
      <c r="N198" s="25">
        <f t="shared" si="6"/>
        <v>394.1</v>
      </c>
      <c r="O198" s="18">
        <v>170</v>
      </c>
    </row>
    <row r="199" spans="1:15" s="27" customFormat="1" ht="24.75" customHeight="1" x14ac:dyDescent="0.25">
      <c r="A199" s="22">
        <v>185</v>
      </c>
      <c r="B199" s="17" t="s">
        <v>226</v>
      </c>
      <c r="C199" s="18">
        <v>1963</v>
      </c>
      <c r="D199" s="22" t="s">
        <v>38</v>
      </c>
      <c r="E199" s="18"/>
      <c r="F199" s="22" t="s">
        <v>6</v>
      </c>
      <c r="G199" s="22" t="s">
        <v>39</v>
      </c>
      <c r="H199" s="22" t="s">
        <v>42</v>
      </c>
      <c r="I199" s="18">
        <v>5</v>
      </c>
      <c r="J199" s="18">
        <v>2</v>
      </c>
      <c r="K199" s="19">
        <v>1957.6</v>
      </c>
      <c r="L199" s="19">
        <v>1837.4</v>
      </c>
      <c r="M199" s="19">
        <v>1599.1</v>
      </c>
      <c r="N199" s="25">
        <f t="shared" si="6"/>
        <v>238.3</v>
      </c>
      <c r="O199" s="18">
        <v>74</v>
      </c>
    </row>
    <row r="200" spans="1:15" s="27" customFormat="1" ht="24.75" customHeight="1" x14ac:dyDescent="0.25">
      <c r="A200" s="22">
        <v>186</v>
      </c>
      <c r="B200" s="17" t="s">
        <v>227</v>
      </c>
      <c r="C200" s="18">
        <v>1976</v>
      </c>
      <c r="D200" s="22" t="s">
        <v>38</v>
      </c>
      <c r="E200" s="18"/>
      <c r="F200" s="22" t="s">
        <v>6</v>
      </c>
      <c r="G200" s="22" t="s">
        <v>39</v>
      </c>
      <c r="H200" s="22" t="s">
        <v>40</v>
      </c>
      <c r="I200" s="18">
        <v>9</v>
      </c>
      <c r="J200" s="18">
        <v>2</v>
      </c>
      <c r="K200" s="19">
        <v>4432</v>
      </c>
      <c r="L200" s="19">
        <v>3833</v>
      </c>
      <c r="M200" s="19">
        <v>3833</v>
      </c>
      <c r="N200" s="25">
        <f t="shared" si="6"/>
        <v>0</v>
      </c>
      <c r="O200" s="18">
        <v>185</v>
      </c>
    </row>
    <row r="201" spans="1:15" s="27" customFormat="1" ht="24.75" customHeight="1" x14ac:dyDescent="0.25">
      <c r="A201" s="22">
        <v>187</v>
      </c>
      <c r="B201" s="17" t="s">
        <v>284</v>
      </c>
      <c r="C201" s="18">
        <v>1977</v>
      </c>
      <c r="D201" s="22" t="s">
        <v>38</v>
      </c>
      <c r="E201" s="18"/>
      <c r="F201" s="22" t="s">
        <v>6</v>
      </c>
      <c r="G201" s="22" t="s">
        <v>235</v>
      </c>
      <c r="H201" s="22" t="s">
        <v>40</v>
      </c>
      <c r="I201" s="18">
        <v>9</v>
      </c>
      <c r="J201" s="18">
        <v>1</v>
      </c>
      <c r="K201" s="19">
        <v>2876.2</v>
      </c>
      <c r="L201" s="19">
        <v>1451.3</v>
      </c>
      <c r="M201" s="25">
        <v>1281.8</v>
      </c>
      <c r="N201" s="25">
        <f t="shared" si="6"/>
        <v>169.5</v>
      </c>
      <c r="O201" s="18">
        <v>136</v>
      </c>
    </row>
    <row r="202" spans="1:15" s="27" customFormat="1" ht="24.75" customHeight="1" x14ac:dyDescent="0.25">
      <c r="A202" s="22">
        <v>188</v>
      </c>
      <c r="B202" s="17" t="s">
        <v>285</v>
      </c>
      <c r="C202" s="18">
        <v>1977</v>
      </c>
      <c r="D202" s="22" t="s">
        <v>38</v>
      </c>
      <c r="E202" s="18"/>
      <c r="F202" s="22" t="s">
        <v>6</v>
      </c>
      <c r="G202" s="22" t="s">
        <v>235</v>
      </c>
      <c r="H202" s="22" t="s">
        <v>40</v>
      </c>
      <c r="I202" s="18">
        <v>9</v>
      </c>
      <c r="J202" s="18">
        <v>1</v>
      </c>
      <c r="K202" s="19">
        <v>2742.4</v>
      </c>
      <c r="L202" s="19">
        <v>2430.6999999999998</v>
      </c>
      <c r="M202" s="25">
        <v>2372.1999999999998</v>
      </c>
      <c r="N202" s="25">
        <f t="shared" si="6"/>
        <v>58.5</v>
      </c>
      <c r="O202" s="18">
        <v>86</v>
      </c>
    </row>
    <row r="203" spans="1:15" ht="24" customHeight="1" x14ac:dyDescent="0.25">
      <c r="A203" s="47" t="s">
        <v>125</v>
      </c>
      <c r="B203" s="47"/>
      <c r="C203" s="22" t="s">
        <v>5</v>
      </c>
      <c r="D203" s="22" t="s">
        <v>5</v>
      </c>
      <c r="E203" s="22" t="s">
        <v>5</v>
      </c>
      <c r="F203" s="22" t="s">
        <v>5</v>
      </c>
      <c r="G203" s="22" t="s">
        <v>5</v>
      </c>
      <c r="H203" s="22" t="s">
        <v>5</v>
      </c>
      <c r="I203" s="22" t="s">
        <v>5</v>
      </c>
      <c r="J203" s="22" t="s">
        <v>5</v>
      </c>
      <c r="K203" s="33">
        <f>SUM(K15:K202)</f>
        <v>805547.1</v>
      </c>
      <c r="L203" s="25" t="s">
        <v>5</v>
      </c>
      <c r="M203" s="25" t="s">
        <v>5</v>
      </c>
      <c r="N203" s="25" t="s">
        <v>5</v>
      </c>
      <c r="O203" s="22">
        <f>SUM(O15:O202)</f>
        <v>28490</v>
      </c>
    </row>
    <row r="204" spans="1:15" s="28" customFormat="1" ht="23.25" customHeight="1" x14ac:dyDescent="0.3">
      <c r="A204" s="36" t="s">
        <v>60</v>
      </c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8"/>
    </row>
    <row r="205" spans="1:15" ht="24.75" customHeight="1" x14ac:dyDescent="0.25">
      <c r="A205" s="22">
        <v>1</v>
      </c>
      <c r="B205" s="17" t="s">
        <v>9</v>
      </c>
      <c r="C205" s="29">
        <v>1952</v>
      </c>
      <c r="D205" s="29" t="s">
        <v>38</v>
      </c>
      <c r="E205" s="22"/>
      <c r="F205" s="23" t="s">
        <v>6</v>
      </c>
      <c r="G205" s="22" t="s">
        <v>41</v>
      </c>
      <c r="H205" s="22" t="s">
        <v>42</v>
      </c>
      <c r="I205" s="18">
        <v>5</v>
      </c>
      <c r="J205" s="18">
        <v>4</v>
      </c>
      <c r="K205" s="19">
        <v>3581.6</v>
      </c>
      <c r="L205" s="19">
        <v>3321.2</v>
      </c>
      <c r="M205" s="19">
        <v>3287.3</v>
      </c>
      <c r="N205" s="25">
        <f>L205-M205</f>
        <v>33.9</v>
      </c>
      <c r="O205" s="18">
        <v>155</v>
      </c>
    </row>
    <row r="206" spans="1:15" ht="24.75" customHeight="1" x14ac:dyDescent="0.25">
      <c r="A206" s="22">
        <v>2</v>
      </c>
      <c r="B206" s="17" t="s">
        <v>77</v>
      </c>
      <c r="C206" s="29">
        <v>1956</v>
      </c>
      <c r="D206" s="29" t="s">
        <v>38</v>
      </c>
      <c r="E206" s="22"/>
      <c r="F206" s="23" t="s">
        <v>6</v>
      </c>
      <c r="G206" s="22" t="s">
        <v>41</v>
      </c>
      <c r="H206" s="22" t="s">
        <v>42</v>
      </c>
      <c r="I206" s="18">
        <v>5</v>
      </c>
      <c r="J206" s="18">
        <v>4</v>
      </c>
      <c r="K206" s="19">
        <v>6203.7</v>
      </c>
      <c r="L206" s="19">
        <v>5696.1</v>
      </c>
      <c r="M206" s="19">
        <v>3984.7</v>
      </c>
      <c r="N206" s="25">
        <f t="shared" ref="N206:N231" si="7">L206-M206</f>
        <v>1711.4</v>
      </c>
      <c r="O206" s="18">
        <v>160</v>
      </c>
    </row>
    <row r="207" spans="1:15" ht="24.75" customHeight="1" x14ac:dyDescent="0.25">
      <c r="A207" s="22">
        <v>3</v>
      </c>
      <c r="B207" s="17" t="s">
        <v>10</v>
      </c>
      <c r="C207" s="29">
        <v>1966</v>
      </c>
      <c r="D207" s="29" t="s">
        <v>38</v>
      </c>
      <c r="E207" s="22"/>
      <c r="F207" s="23" t="s">
        <v>6</v>
      </c>
      <c r="G207" s="22" t="s">
        <v>39</v>
      </c>
      <c r="H207" s="22" t="s">
        <v>42</v>
      </c>
      <c r="I207" s="18">
        <v>5</v>
      </c>
      <c r="J207" s="18">
        <v>2</v>
      </c>
      <c r="K207" s="19">
        <v>1726.4</v>
      </c>
      <c r="L207" s="19">
        <v>1604.8</v>
      </c>
      <c r="M207" s="19">
        <v>1604.8</v>
      </c>
      <c r="N207" s="25">
        <v>0</v>
      </c>
      <c r="O207" s="18">
        <v>121</v>
      </c>
    </row>
    <row r="208" spans="1:15" ht="24.75" customHeight="1" x14ac:dyDescent="0.25">
      <c r="A208" s="22">
        <v>4</v>
      </c>
      <c r="B208" s="17" t="s">
        <v>12</v>
      </c>
      <c r="C208" s="29">
        <v>1951</v>
      </c>
      <c r="D208" s="29" t="s">
        <v>38</v>
      </c>
      <c r="E208" s="22"/>
      <c r="F208" s="23" t="s">
        <v>6</v>
      </c>
      <c r="G208" s="22" t="s">
        <v>41</v>
      </c>
      <c r="H208" s="22" t="s">
        <v>42</v>
      </c>
      <c r="I208" s="18">
        <v>5</v>
      </c>
      <c r="J208" s="18">
        <v>2</v>
      </c>
      <c r="K208" s="19">
        <v>2788.3</v>
      </c>
      <c r="L208" s="19">
        <v>2559</v>
      </c>
      <c r="M208" s="19">
        <v>1107</v>
      </c>
      <c r="N208" s="25">
        <f t="shared" si="7"/>
        <v>1452</v>
      </c>
      <c r="O208" s="18">
        <v>48</v>
      </c>
    </row>
    <row r="209" spans="1:15" ht="24.75" customHeight="1" x14ac:dyDescent="0.25">
      <c r="A209" s="22">
        <v>5</v>
      </c>
      <c r="B209" s="17" t="s">
        <v>13</v>
      </c>
      <c r="C209" s="29">
        <v>1952</v>
      </c>
      <c r="D209" s="29" t="s">
        <v>38</v>
      </c>
      <c r="E209" s="22"/>
      <c r="F209" s="23" t="s">
        <v>6</v>
      </c>
      <c r="G209" s="22" t="s">
        <v>41</v>
      </c>
      <c r="H209" s="22" t="s">
        <v>42</v>
      </c>
      <c r="I209" s="18">
        <v>4</v>
      </c>
      <c r="J209" s="18">
        <v>3</v>
      </c>
      <c r="K209" s="19">
        <v>3140.9</v>
      </c>
      <c r="L209" s="19">
        <v>2924.4</v>
      </c>
      <c r="M209" s="19">
        <v>1967.5</v>
      </c>
      <c r="N209" s="25">
        <f t="shared" si="7"/>
        <v>956.9</v>
      </c>
      <c r="O209" s="18">
        <v>64</v>
      </c>
    </row>
    <row r="210" spans="1:15" ht="24.75" customHeight="1" x14ac:dyDescent="0.25">
      <c r="A210" s="22">
        <v>6</v>
      </c>
      <c r="B210" s="17" t="s">
        <v>14</v>
      </c>
      <c r="C210" s="29">
        <v>1954</v>
      </c>
      <c r="D210" s="29" t="s">
        <v>38</v>
      </c>
      <c r="E210" s="22"/>
      <c r="F210" s="23" t="s">
        <v>6</v>
      </c>
      <c r="G210" s="22" t="s">
        <v>41</v>
      </c>
      <c r="H210" s="22" t="s">
        <v>42</v>
      </c>
      <c r="I210" s="18">
        <v>4</v>
      </c>
      <c r="J210" s="18">
        <v>3</v>
      </c>
      <c r="K210" s="19">
        <v>2643</v>
      </c>
      <c r="L210" s="19">
        <v>2440.8000000000002</v>
      </c>
      <c r="M210" s="19">
        <v>1779.6</v>
      </c>
      <c r="N210" s="25">
        <f t="shared" si="7"/>
        <v>661.2</v>
      </c>
      <c r="O210" s="18">
        <v>55</v>
      </c>
    </row>
    <row r="211" spans="1:15" ht="24.75" customHeight="1" x14ac:dyDescent="0.25">
      <c r="A211" s="22">
        <v>7</v>
      </c>
      <c r="B211" s="17" t="s">
        <v>67</v>
      </c>
      <c r="C211" s="29">
        <v>1957</v>
      </c>
      <c r="D211" s="29" t="s">
        <v>38</v>
      </c>
      <c r="E211" s="22"/>
      <c r="F211" s="23" t="s">
        <v>6</v>
      </c>
      <c r="G211" s="22" t="s">
        <v>41</v>
      </c>
      <c r="H211" s="22" t="s">
        <v>42</v>
      </c>
      <c r="I211" s="18">
        <v>4</v>
      </c>
      <c r="J211" s="18">
        <v>3</v>
      </c>
      <c r="K211" s="19">
        <v>2645.9</v>
      </c>
      <c r="L211" s="19">
        <v>2608.3000000000002</v>
      </c>
      <c r="M211" s="19">
        <v>1121.0999999999999</v>
      </c>
      <c r="N211" s="25">
        <f t="shared" si="7"/>
        <v>1487.2</v>
      </c>
      <c r="O211" s="18" t="s">
        <v>38</v>
      </c>
    </row>
    <row r="212" spans="1:15" s="27" customFormat="1" ht="24.75" customHeight="1" x14ac:dyDescent="0.25">
      <c r="A212" s="22">
        <v>8</v>
      </c>
      <c r="B212" s="17" t="s">
        <v>218</v>
      </c>
      <c r="C212" s="18">
        <v>1959</v>
      </c>
      <c r="D212" s="22" t="s">
        <v>38</v>
      </c>
      <c r="E212" s="18"/>
      <c r="F212" s="22" t="s">
        <v>219</v>
      </c>
      <c r="G212" s="22" t="s">
        <v>41</v>
      </c>
      <c r="H212" s="22" t="s">
        <v>42</v>
      </c>
      <c r="I212" s="18">
        <v>5</v>
      </c>
      <c r="J212" s="18">
        <v>7</v>
      </c>
      <c r="K212" s="19">
        <v>8701</v>
      </c>
      <c r="L212" s="19">
        <v>7971.7</v>
      </c>
      <c r="M212" s="19">
        <v>3482.9</v>
      </c>
      <c r="N212" s="25" t="s">
        <v>38</v>
      </c>
      <c r="O212" s="18">
        <v>174</v>
      </c>
    </row>
    <row r="213" spans="1:15" s="27" customFormat="1" ht="24.75" customHeight="1" x14ac:dyDescent="0.25">
      <c r="A213" s="22">
        <v>9</v>
      </c>
      <c r="B213" s="17" t="s">
        <v>183</v>
      </c>
      <c r="C213" s="18">
        <v>1959</v>
      </c>
      <c r="D213" s="22" t="s">
        <v>38</v>
      </c>
      <c r="E213" s="18"/>
      <c r="F213" s="22" t="s">
        <v>6</v>
      </c>
      <c r="G213" s="22" t="s">
        <v>41</v>
      </c>
      <c r="H213" s="22" t="s">
        <v>42</v>
      </c>
      <c r="I213" s="18">
        <v>5</v>
      </c>
      <c r="J213" s="18">
        <v>5</v>
      </c>
      <c r="K213" s="19">
        <v>6587.7</v>
      </c>
      <c r="L213" s="19">
        <f>M213+N213</f>
        <v>5994.9</v>
      </c>
      <c r="M213" s="19">
        <v>4020.5</v>
      </c>
      <c r="N213" s="25">
        <v>1974.4</v>
      </c>
      <c r="O213" s="18">
        <v>94</v>
      </c>
    </row>
    <row r="214" spans="1:15" s="27" customFormat="1" ht="24.75" customHeight="1" x14ac:dyDescent="0.25">
      <c r="A214" s="22">
        <v>10</v>
      </c>
      <c r="B214" s="17" t="s">
        <v>234</v>
      </c>
      <c r="C214" s="18">
        <v>1950</v>
      </c>
      <c r="D214" s="22" t="s">
        <v>38</v>
      </c>
      <c r="E214" s="18" t="s">
        <v>8</v>
      </c>
      <c r="F214" s="22" t="s">
        <v>6</v>
      </c>
      <c r="G214" s="22" t="s">
        <v>41</v>
      </c>
      <c r="H214" s="22" t="s">
        <v>42</v>
      </c>
      <c r="I214" s="18">
        <v>6</v>
      </c>
      <c r="J214" s="18">
        <v>6</v>
      </c>
      <c r="K214" s="19">
        <v>9101.6</v>
      </c>
      <c r="L214" s="19">
        <v>9101.6</v>
      </c>
      <c r="M214" s="19">
        <v>6539.8</v>
      </c>
      <c r="N214" s="25">
        <v>2383.5</v>
      </c>
      <c r="O214" s="18">
        <v>179</v>
      </c>
    </row>
    <row r="215" spans="1:15" s="27" customFormat="1" ht="24.75" customHeight="1" x14ac:dyDescent="0.25">
      <c r="A215" s="22">
        <v>11</v>
      </c>
      <c r="B215" s="17" t="s">
        <v>21</v>
      </c>
      <c r="C215" s="18">
        <v>1950</v>
      </c>
      <c r="D215" s="22" t="s">
        <v>38</v>
      </c>
      <c r="E215" s="18" t="s">
        <v>8</v>
      </c>
      <c r="F215" s="22" t="s">
        <v>6</v>
      </c>
      <c r="G215" s="22" t="s">
        <v>41</v>
      </c>
      <c r="H215" s="22" t="s">
        <v>42</v>
      </c>
      <c r="I215" s="18">
        <v>5</v>
      </c>
      <c r="J215" s="18">
        <v>3</v>
      </c>
      <c r="K215" s="19">
        <v>3120.3</v>
      </c>
      <c r="L215" s="19">
        <v>2795</v>
      </c>
      <c r="M215" s="19">
        <v>1139.5999999999999</v>
      </c>
      <c r="N215" s="25">
        <f>L215-M215</f>
        <v>1655.4</v>
      </c>
      <c r="O215" s="18">
        <v>68</v>
      </c>
    </row>
    <row r="216" spans="1:15" s="27" customFormat="1" ht="24.75" customHeight="1" x14ac:dyDescent="0.25">
      <c r="A216" s="22">
        <v>12</v>
      </c>
      <c r="B216" s="17" t="s">
        <v>27</v>
      </c>
      <c r="C216" s="18">
        <v>1951</v>
      </c>
      <c r="D216" s="22" t="s">
        <v>38</v>
      </c>
      <c r="E216" s="18" t="s">
        <v>8</v>
      </c>
      <c r="F216" s="22" t="s">
        <v>6</v>
      </c>
      <c r="G216" s="22" t="s">
        <v>41</v>
      </c>
      <c r="H216" s="22" t="s">
        <v>42</v>
      </c>
      <c r="I216" s="18">
        <v>6</v>
      </c>
      <c r="J216" s="18">
        <v>8</v>
      </c>
      <c r="K216" s="19">
        <v>10467.6</v>
      </c>
      <c r="L216" s="19">
        <v>9391.4</v>
      </c>
      <c r="M216" s="19">
        <v>6584</v>
      </c>
      <c r="N216" s="25">
        <v>2807.4</v>
      </c>
      <c r="O216" s="18">
        <v>167</v>
      </c>
    </row>
    <row r="217" spans="1:15" ht="24.75" customHeight="1" x14ac:dyDescent="0.25">
      <c r="A217" s="22">
        <v>13</v>
      </c>
      <c r="B217" s="17" t="s">
        <v>78</v>
      </c>
      <c r="C217" s="29">
        <v>1952</v>
      </c>
      <c r="D217" s="29" t="s">
        <v>38</v>
      </c>
      <c r="E217" s="22"/>
      <c r="F217" s="23" t="s">
        <v>6</v>
      </c>
      <c r="G217" s="22" t="s">
        <v>41</v>
      </c>
      <c r="H217" s="22" t="s">
        <v>42</v>
      </c>
      <c r="I217" s="18">
        <v>5</v>
      </c>
      <c r="J217" s="18">
        <v>2</v>
      </c>
      <c r="K217" s="19">
        <v>2167.6999999999998</v>
      </c>
      <c r="L217" s="19">
        <v>1927.2</v>
      </c>
      <c r="M217" s="19">
        <v>928.8</v>
      </c>
      <c r="N217" s="25">
        <f t="shared" si="7"/>
        <v>998.4</v>
      </c>
      <c r="O217" s="18">
        <v>35</v>
      </c>
    </row>
    <row r="218" spans="1:15" ht="24.75" customHeight="1" x14ac:dyDescent="0.25">
      <c r="A218" s="22">
        <v>14</v>
      </c>
      <c r="B218" s="17" t="s">
        <v>79</v>
      </c>
      <c r="C218" s="29">
        <v>1952</v>
      </c>
      <c r="D218" s="29" t="s">
        <v>38</v>
      </c>
      <c r="E218" s="22"/>
      <c r="F218" s="23" t="s">
        <v>6</v>
      </c>
      <c r="G218" s="22" t="s">
        <v>41</v>
      </c>
      <c r="H218" s="22" t="s">
        <v>42</v>
      </c>
      <c r="I218" s="18">
        <v>4</v>
      </c>
      <c r="J218" s="18">
        <v>3</v>
      </c>
      <c r="K218" s="19">
        <v>3075.7</v>
      </c>
      <c r="L218" s="19">
        <v>2804.5</v>
      </c>
      <c r="M218" s="19">
        <v>2251.9</v>
      </c>
      <c r="N218" s="25">
        <f t="shared" si="7"/>
        <v>552.6</v>
      </c>
      <c r="O218" s="18">
        <v>55</v>
      </c>
    </row>
    <row r="219" spans="1:15" ht="24.75" customHeight="1" x14ac:dyDescent="0.25">
      <c r="A219" s="22">
        <v>15</v>
      </c>
      <c r="B219" s="17" t="s">
        <v>80</v>
      </c>
      <c r="C219" s="29">
        <v>1952</v>
      </c>
      <c r="D219" s="29" t="s">
        <v>38</v>
      </c>
      <c r="E219" s="22"/>
      <c r="F219" s="23" t="s">
        <v>6</v>
      </c>
      <c r="G219" s="22" t="s">
        <v>41</v>
      </c>
      <c r="H219" s="22" t="s">
        <v>42</v>
      </c>
      <c r="I219" s="18">
        <v>4</v>
      </c>
      <c r="J219" s="18">
        <v>4</v>
      </c>
      <c r="K219" s="19">
        <v>4112.6000000000004</v>
      </c>
      <c r="L219" s="19">
        <v>3649.8</v>
      </c>
      <c r="M219" s="19">
        <v>1571.9</v>
      </c>
      <c r="N219" s="25">
        <f t="shared" si="7"/>
        <v>2077.9</v>
      </c>
      <c r="O219" s="18">
        <v>65</v>
      </c>
    </row>
    <row r="220" spans="1:15" ht="24.75" customHeight="1" x14ac:dyDescent="0.25">
      <c r="A220" s="22">
        <v>16</v>
      </c>
      <c r="B220" s="17" t="s">
        <v>81</v>
      </c>
      <c r="C220" s="29">
        <v>1952</v>
      </c>
      <c r="D220" s="29" t="s">
        <v>38</v>
      </c>
      <c r="E220" s="22"/>
      <c r="F220" s="23" t="s">
        <v>6</v>
      </c>
      <c r="G220" s="22" t="s">
        <v>41</v>
      </c>
      <c r="H220" s="22" t="s">
        <v>42</v>
      </c>
      <c r="I220" s="18">
        <v>5</v>
      </c>
      <c r="J220" s="18">
        <v>3</v>
      </c>
      <c r="K220" s="19">
        <v>3109.8</v>
      </c>
      <c r="L220" s="19">
        <v>2767.5</v>
      </c>
      <c r="M220" s="19">
        <v>1832.7</v>
      </c>
      <c r="N220" s="25">
        <f t="shared" si="7"/>
        <v>934.8</v>
      </c>
      <c r="O220" s="18">
        <v>8</v>
      </c>
    </row>
    <row r="221" spans="1:15" ht="24.75" customHeight="1" x14ac:dyDescent="0.25">
      <c r="A221" s="22">
        <v>17</v>
      </c>
      <c r="B221" s="17" t="s">
        <v>28</v>
      </c>
      <c r="C221" s="29">
        <v>1953</v>
      </c>
      <c r="D221" s="29" t="s">
        <v>38</v>
      </c>
      <c r="E221" s="22"/>
      <c r="F221" s="23" t="s">
        <v>6</v>
      </c>
      <c r="G221" s="22" t="s">
        <v>41</v>
      </c>
      <c r="H221" s="22" t="s">
        <v>42</v>
      </c>
      <c r="I221" s="18">
        <v>6</v>
      </c>
      <c r="J221" s="18">
        <v>9</v>
      </c>
      <c r="K221" s="19">
        <v>11255.1</v>
      </c>
      <c r="L221" s="19">
        <v>10310.4</v>
      </c>
      <c r="M221" s="19" t="s">
        <v>115</v>
      </c>
      <c r="N221" s="25">
        <f t="shared" si="7"/>
        <v>2027.8</v>
      </c>
      <c r="O221" s="18">
        <v>254</v>
      </c>
    </row>
    <row r="222" spans="1:15" ht="24.75" customHeight="1" x14ac:dyDescent="0.25">
      <c r="A222" s="22">
        <v>18</v>
      </c>
      <c r="B222" s="17" t="s">
        <v>82</v>
      </c>
      <c r="C222" s="29">
        <v>1955</v>
      </c>
      <c r="D222" s="29" t="s">
        <v>38</v>
      </c>
      <c r="E222" s="22"/>
      <c r="F222" s="23" t="s">
        <v>6</v>
      </c>
      <c r="G222" s="22" t="s">
        <v>41</v>
      </c>
      <c r="H222" s="22" t="s">
        <v>42</v>
      </c>
      <c r="I222" s="18">
        <v>4</v>
      </c>
      <c r="J222" s="18">
        <v>2</v>
      </c>
      <c r="K222" s="19">
        <v>2232.4</v>
      </c>
      <c r="L222" s="19">
        <v>2000.3</v>
      </c>
      <c r="M222" s="19">
        <v>929.7</v>
      </c>
      <c r="N222" s="25">
        <f t="shared" si="7"/>
        <v>1070.5999999999999</v>
      </c>
      <c r="O222" s="18">
        <v>45</v>
      </c>
    </row>
    <row r="223" spans="1:15" ht="24.75" customHeight="1" x14ac:dyDescent="0.25">
      <c r="A223" s="22">
        <v>19</v>
      </c>
      <c r="B223" s="17" t="s">
        <v>15</v>
      </c>
      <c r="C223" s="29">
        <v>1953</v>
      </c>
      <c r="D223" s="29" t="s">
        <v>38</v>
      </c>
      <c r="E223" s="22"/>
      <c r="F223" s="23" t="s">
        <v>6</v>
      </c>
      <c r="G223" s="22" t="s">
        <v>41</v>
      </c>
      <c r="H223" s="22" t="s">
        <v>42</v>
      </c>
      <c r="I223" s="18">
        <v>4</v>
      </c>
      <c r="J223" s="18">
        <v>3</v>
      </c>
      <c r="K223" s="19">
        <v>2167.9</v>
      </c>
      <c r="L223" s="19">
        <v>1958.8</v>
      </c>
      <c r="M223" s="19">
        <v>1646.2</v>
      </c>
      <c r="N223" s="25">
        <f t="shared" si="7"/>
        <v>312.60000000000002</v>
      </c>
      <c r="O223" s="18">
        <v>64</v>
      </c>
    </row>
    <row r="224" spans="1:15" ht="24.75" customHeight="1" x14ac:dyDescent="0.25">
      <c r="A224" s="22">
        <v>20</v>
      </c>
      <c r="B224" s="17" t="s">
        <v>83</v>
      </c>
      <c r="C224" s="29">
        <v>1958</v>
      </c>
      <c r="D224" s="29" t="s">
        <v>38</v>
      </c>
      <c r="E224" s="22"/>
      <c r="F224" s="23" t="s">
        <v>7</v>
      </c>
      <c r="G224" s="22" t="s">
        <v>41</v>
      </c>
      <c r="H224" s="22" t="s">
        <v>42</v>
      </c>
      <c r="I224" s="18">
        <v>5</v>
      </c>
      <c r="J224" s="18">
        <v>3</v>
      </c>
      <c r="K224" s="19">
        <v>3561</v>
      </c>
      <c r="L224" s="19">
        <v>3477.3</v>
      </c>
      <c r="M224" s="19">
        <v>2607.5</v>
      </c>
      <c r="N224" s="25">
        <f t="shared" si="7"/>
        <v>869.8</v>
      </c>
      <c r="O224" s="18">
        <v>71</v>
      </c>
    </row>
    <row r="225" spans="1:15" ht="24.75" customHeight="1" x14ac:dyDescent="0.25">
      <c r="A225" s="22">
        <v>21</v>
      </c>
      <c r="B225" s="17" t="s">
        <v>84</v>
      </c>
      <c r="C225" s="29">
        <v>1952</v>
      </c>
      <c r="D225" s="29" t="s">
        <v>38</v>
      </c>
      <c r="E225" s="22"/>
      <c r="F225" s="23" t="s">
        <v>6</v>
      </c>
      <c r="G225" s="22" t="s">
        <v>41</v>
      </c>
      <c r="H225" s="22" t="s">
        <v>42</v>
      </c>
      <c r="I225" s="18">
        <v>4</v>
      </c>
      <c r="J225" s="18">
        <v>3</v>
      </c>
      <c r="K225" s="19">
        <v>4122.6000000000004</v>
      </c>
      <c r="L225" s="19">
        <v>3797.8</v>
      </c>
      <c r="M225" s="19">
        <v>3797.8</v>
      </c>
      <c r="N225" s="25">
        <f t="shared" si="7"/>
        <v>0</v>
      </c>
      <c r="O225" s="18" t="s">
        <v>38</v>
      </c>
    </row>
    <row r="226" spans="1:15" ht="24.75" customHeight="1" x14ac:dyDescent="0.25">
      <c r="A226" s="22">
        <v>22</v>
      </c>
      <c r="B226" s="17" t="s">
        <v>85</v>
      </c>
      <c r="C226" s="29">
        <v>1956</v>
      </c>
      <c r="D226" s="29" t="s">
        <v>38</v>
      </c>
      <c r="E226" s="22"/>
      <c r="F226" s="23" t="s">
        <v>6</v>
      </c>
      <c r="G226" s="22" t="s">
        <v>41</v>
      </c>
      <c r="H226" s="22" t="s">
        <v>42</v>
      </c>
      <c r="I226" s="18">
        <v>5</v>
      </c>
      <c r="J226" s="18">
        <v>2</v>
      </c>
      <c r="K226" s="19">
        <v>2510.9</v>
      </c>
      <c r="L226" s="19">
        <v>2323.1</v>
      </c>
      <c r="M226" s="19">
        <v>1499.4</v>
      </c>
      <c r="N226" s="25">
        <f t="shared" si="7"/>
        <v>823.7</v>
      </c>
      <c r="O226" s="18" t="s">
        <v>38</v>
      </c>
    </row>
    <row r="227" spans="1:15" ht="24.75" customHeight="1" x14ac:dyDescent="0.25">
      <c r="A227" s="22">
        <v>23</v>
      </c>
      <c r="B227" s="17" t="s">
        <v>34</v>
      </c>
      <c r="C227" s="29">
        <v>1953</v>
      </c>
      <c r="D227" s="29" t="s">
        <v>38</v>
      </c>
      <c r="E227" s="22"/>
      <c r="F227" s="23" t="s">
        <v>6</v>
      </c>
      <c r="G227" s="22" t="s">
        <v>41</v>
      </c>
      <c r="H227" s="22" t="s">
        <v>42</v>
      </c>
      <c r="I227" s="18">
        <v>3</v>
      </c>
      <c r="J227" s="18">
        <v>3</v>
      </c>
      <c r="K227" s="19">
        <v>1621.2</v>
      </c>
      <c r="L227" s="19">
        <v>1478.8</v>
      </c>
      <c r="M227" s="19">
        <v>1040</v>
      </c>
      <c r="N227" s="25">
        <f t="shared" si="7"/>
        <v>438.8</v>
      </c>
      <c r="O227" s="18" t="s">
        <v>38</v>
      </c>
    </row>
    <row r="228" spans="1:15" ht="24.75" customHeight="1" x14ac:dyDescent="0.25">
      <c r="A228" s="22">
        <v>24</v>
      </c>
      <c r="B228" s="17" t="s">
        <v>86</v>
      </c>
      <c r="C228" s="29">
        <v>1955</v>
      </c>
      <c r="D228" s="29" t="s">
        <v>38</v>
      </c>
      <c r="E228" s="22"/>
      <c r="F228" s="23" t="s">
        <v>6</v>
      </c>
      <c r="G228" s="22" t="s">
        <v>41</v>
      </c>
      <c r="H228" s="22" t="s">
        <v>42</v>
      </c>
      <c r="I228" s="18">
        <v>5</v>
      </c>
      <c r="J228" s="18">
        <v>6</v>
      </c>
      <c r="K228" s="19">
        <v>7641.8</v>
      </c>
      <c r="L228" s="19">
        <v>7032.8</v>
      </c>
      <c r="M228" s="19">
        <v>4950.5</v>
      </c>
      <c r="N228" s="25">
        <f t="shared" si="7"/>
        <v>2082.3000000000002</v>
      </c>
      <c r="O228" s="18">
        <v>73</v>
      </c>
    </row>
    <row r="229" spans="1:15" ht="24.75" customHeight="1" x14ac:dyDescent="0.25">
      <c r="A229" s="22">
        <v>25</v>
      </c>
      <c r="B229" s="17" t="s">
        <v>35</v>
      </c>
      <c r="C229" s="29">
        <v>1955</v>
      </c>
      <c r="D229" s="29" t="s">
        <v>38</v>
      </c>
      <c r="E229" s="22"/>
      <c r="F229" s="23" t="s">
        <v>6</v>
      </c>
      <c r="G229" s="22" t="s">
        <v>41</v>
      </c>
      <c r="H229" s="22" t="s">
        <v>42</v>
      </c>
      <c r="I229" s="18">
        <v>4</v>
      </c>
      <c r="J229" s="18">
        <v>3</v>
      </c>
      <c r="K229" s="19">
        <v>2690.2</v>
      </c>
      <c r="L229" s="19">
        <v>2495.5</v>
      </c>
      <c r="M229" s="19">
        <v>1850.2</v>
      </c>
      <c r="N229" s="25">
        <f t="shared" si="7"/>
        <v>645.29999999999995</v>
      </c>
      <c r="O229" s="18">
        <v>51</v>
      </c>
    </row>
    <row r="230" spans="1:15" ht="24.75" customHeight="1" x14ac:dyDescent="0.25">
      <c r="A230" s="22">
        <v>26</v>
      </c>
      <c r="B230" s="17" t="s">
        <v>87</v>
      </c>
      <c r="C230" s="29">
        <v>1953</v>
      </c>
      <c r="D230" s="29" t="s">
        <v>38</v>
      </c>
      <c r="E230" s="22"/>
      <c r="F230" s="23" t="s">
        <v>6</v>
      </c>
      <c r="G230" s="22" t="s">
        <v>41</v>
      </c>
      <c r="H230" s="22" t="s">
        <v>42</v>
      </c>
      <c r="I230" s="18">
        <v>4</v>
      </c>
      <c r="J230" s="18">
        <v>2</v>
      </c>
      <c r="K230" s="19">
        <v>1972.2</v>
      </c>
      <c r="L230" s="19">
        <v>1838.9</v>
      </c>
      <c r="M230" s="19">
        <v>1168.5999999999999</v>
      </c>
      <c r="N230" s="25">
        <f t="shared" si="7"/>
        <v>670.3</v>
      </c>
      <c r="O230" s="18">
        <v>28</v>
      </c>
    </row>
    <row r="231" spans="1:15" ht="24.75" customHeight="1" x14ac:dyDescent="0.25">
      <c r="A231" s="22">
        <v>27</v>
      </c>
      <c r="B231" s="17" t="s">
        <v>37</v>
      </c>
      <c r="C231" s="29">
        <v>1950</v>
      </c>
      <c r="D231" s="29" t="s">
        <v>38</v>
      </c>
      <c r="E231" s="22"/>
      <c r="F231" s="23" t="s">
        <v>6</v>
      </c>
      <c r="G231" s="22" t="s">
        <v>41</v>
      </c>
      <c r="H231" s="22" t="s">
        <v>42</v>
      </c>
      <c r="I231" s="18">
        <v>5</v>
      </c>
      <c r="J231" s="18">
        <v>4</v>
      </c>
      <c r="K231" s="19">
        <v>4034.6</v>
      </c>
      <c r="L231" s="19">
        <v>3707.4</v>
      </c>
      <c r="M231" s="19">
        <v>1736.2</v>
      </c>
      <c r="N231" s="25">
        <f t="shared" si="7"/>
        <v>1971.2</v>
      </c>
      <c r="O231" s="18">
        <v>127</v>
      </c>
    </row>
    <row r="232" spans="1:15" ht="24" customHeight="1" x14ac:dyDescent="0.25">
      <c r="A232" s="47" t="s">
        <v>126</v>
      </c>
      <c r="B232" s="47"/>
      <c r="C232" s="22" t="s">
        <v>5</v>
      </c>
      <c r="D232" s="22" t="s">
        <v>5</v>
      </c>
      <c r="E232" s="22" t="s">
        <v>5</v>
      </c>
      <c r="F232" s="22" t="s">
        <v>5</v>
      </c>
      <c r="G232" s="22" t="s">
        <v>5</v>
      </c>
      <c r="H232" s="22" t="s">
        <v>5</v>
      </c>
      <c r="I232" s="22" t="s">
        <v>5</v>
      </c>
      <c r="J232" s="22" t="s">
        <v>5</v>
      </c>
      <c r="K232" s="33">
        <f>SUM(K205:K231)</f>
        <v>116983.7</v>
      </c>
      <c r="L232" s="22" t="s">
        <v>5</v>
      </c>
      <c r="M232" s="22" t="s">
        <v>5</v>
      </c>
      <c r="N232" s="22" t="s">
        <v>5</v>
      </c>
      <c r="O232" s="22">
        <f>SUM(O205:O231)</f>
        <v>2161</v>
      </c>
    </row>
    <row r="233" spans="1:15" s="28" customFormat="1" ht="26.25" customHeight="1" x14ac:dyDescent="0.3">
      <c r="A233" s="36" t="s">
        <v>61</v>
      </c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8"/>
    </row>
    <row r="234" spans="1:15" ht="24.75" customHeight="1" x14ac:dyDescent="0.25">
      <c r="A234" s="22">
        <v>1</v>
      </c>
      <c r="B234" s="17" t="s">
        <v>88</v>
      </c>
      <c r="C234" s="18">
        <v>1955</v>
      </c>
      <c r="D234" s="18" t="s">
        <v>38</v>
      </c>
      <c r="E234" s="22"/>
      <c r="F234" s="23" t="s">
        <v>6</v>
      </c>
      <c r="G234" s="22" t="s">
        <v>41</v>
      </c>
      <c r="H234" s="22" t="s">
        <v>42</v>
      </c>
      <c r="I234" s="18">
        <v>5</v>
      </c>
      <c r="J234" s="18">
        <v>3</v>
      </c>
      <c r="K234" s="19">
        <v>4191.2</v>
      </c>
      <c r="L234" s="24">
        <v>3885.4</v>
      </c>
      <c r="M234" s="19">
        <v>2625.3</v>
      </c>
      <c r="N234" s="25">
        <f>L234-M234</f>
        <v>1260.0999999999999</v>
      </c>
      <c r="O234" s="18">
        <v>103</v>
      </c>
    </row>
    <row r="235" spans="1:15" ht="24.75" customHeight="1" x14ac:dyDescent="0.25">
      <c r="A235" s="22">
        <v>2</v>
      </c>
      <c r="B235" s="17" t="s">
        <v>89</v>
      </c>
      <c r="C235" s="18">
        <v>1959</v>
      </c>
      <c r="D235" s="18" t="s">
        <v>38</v>
      </c>
      <c r="E235" s="22"/>
      <c r="F235" s="23" t="s">
        <v>6</v>
      </c>
      <c r="G235" s="22" t="s">
        <v>41</v>
      </c>
      <c r="H235" s="22" t="s">
        <v>42</v>
      </c>
      <c r="I235" s="18">
        <v>5</v>
      </c>
      <c r="J235" s="18">
        <v>5</v>
      </c>
      <c r="K235" s="19">
        <v>5943.3</v>
      </c>
      <c r="L235" s="24">
        <v>5460.5</v>
      </c>
      <c r="M235" s="19">
        <v>4446.1000000000004</v>
      </c>
      <c r="N235" s="25">
        <f t="shared" ref="N235:N271" si="8">L235-M235</f>
        <v>1014.4</v>
      </c>
      <c r="O235" s="18">
        <v>195</v>
      </c>
    </row>
    <row r="236" spans="1:15" ht="24.75" customHeight="1" x14ac:dyDescent="0.25">
      <c r="A236" s="22">
        <v>3</v>
      </c>
      <c r="B236" s="17" t="s">
        <v>90</v>
      </c>
      <c r="C236" s="18">
        <v>1990</v>
      </c>
      <c r="D236" s="18" t="s">
        <v>38</v>
      </c>
      <c r="E236" s="22"/>
      <c r="F236" s="23" t="s">
        <v>6</v>
      </c>
      <c r="G236" s="22" t="s">
        <v>41</v>
      </c>
      <c r="H236" s="22" t="s">
        <v>42</v>
      </c>
      <c r="I236" s="18">
        <v>4</v>
      </c>
      <c r="J236" s="18">
        <v>1</v>
      </c>
      <c r="K236" s="19">
        <v>1022.3</v>
      </c>
      <c r="L236" s="24">
        <v>921.7</v>
      </c>
      <c r="M236" s="19">
        <v>632.20000000000005</v>
      </c>
      <c r="N236" s="25">
        <f t="shared" si="8"/>
        <v>289.5</v>
      </c>
      <c r="O236" s="18">
        <v>21</v>
      </c>
    </row>
    <row r="237" spans="1:15" ht="24.75" customHeight="1" x14ac:dyDescent="0.25">
      <c r="A237" s="22">
        <v>4</v>
      </c>
      <c r="B237" s="17" t="s">
        <v>24</v>
      </c>
      <c r="C237" s="18">
        <v>1960</v>
      </c>
      <c r="D237" s="18" t="s">
        <v>38</v>
      </c>
      <c r="E237" s="22"/>
      <c r="F237" s="23" t="s">
        <v>6</v>
      </c>
      <c r="G237" s="22" t="s">
        <v>41</v>
      </c>
      <c r="H237" s="22" t="s">
        <v>42</v>
      </c>
      <c r="I237" s="18">
        <v>5</v>
      </c>
      <c r="J237" s="18">
        <v>4</v>
      </c>
      <c r="K237" s="19">
        <v>3424.4</v>
      </c>
      <c r="L237" s="24">
        <v>3184.3</v>
      </c>
      <c r="M237" s="19">
        <v>3001.9</v>
      </c>
      <c r="N237" s="25">
        <f t="shared" si="8"/>
        <v>182.4</v>
      </c>
      <c r="O237" s="18">
        <v>147</v>
      </c>
    </row>
    <row r="238" spans="1:15" ht="24.75" customHeight="1" x14ac:dyDescent="0.25">
      <c r="A238" s="22">
        <v>5</v>
      </c>
      <c r="B238" s="17" t="s">
        <v>91</v>
      </c>
      <c r="C238" s="18">
        <v>1959</v>
      </c>
      <c r="D238" s="18" t="s">
        <v>38</v>
      </c>
      <c r="E238" s="22"/>
      <c r="F238" s="23" t="s">
        <v>6</v>
      </c>
      <c r="G238" s="22" t="s">
        <v>41</v>
      </c>
      <c r="H238" s="22" t="s">
        <v>42</v>
      </c>
      <c r="I238" s="18">
        <v>5</v>
      </c>
      <c r="J238" s="18">
        <v>3</v>
      </c>
      <c r="K238" s="19">
        <v>3832.4</v>
      </c>
      <c r="L238" s="24">
        <v>3488.1</v>
      </c>
      <c r="M238" s="19">
        <v>2854.9</v>
      </c>
      <c r="N238" s="25">
        <f t="shared" si="8"/>
        <v>633.20000000000005</v>
      </c>
      <c r="O238" s="18">
        <v>92</v>
      </c>
    </row>
    <row r="239" spans="1:15" ht="24.75" customHeight="1" x14ac:dyDescent="0.25">
      <c r="A239" s="22">
        <v>6</v>
      </c>
      <c r="B239" s="17" t="s">
        <v>92</v>
      </c>
      <c r="C239" s="18">
        <v>1954</v>
      </c>
      <c r="D239" s="18" t="s">
        <v>38</v>
      </c>
      <c r="E239" s="22"/>
      <c r="F239" s="23" t="s">
        <v>6</v>
      </c>
      <c r="G239" s="22" t="s">
        <v>41</v>
      </c>
      <c r="H239" s="22" t="s">
        <v>42</v>
      </c>
      <c r="I239" s="18">
        <v>5</v>
      </c>
      <c r="J239" s="18">
        <v>4</v>
      </c>
      <c r="K239" s="19">
        <v>3287.3</v>
      </c>
      <c r="L239" s="24">
        <v>2883.3</v>
      </c>
      <c r="M239" s="19">
        <v>2186.4</v>
      </c>
      <c r="N239" s="25">
        <f t="shared" si="8"/>
        <v>696.9</v>
      </c>
      <c r="O239" s="18">
        <v>70</v>
      </c>
    </row>
    <row r="240" spans="1:15" ht="24.75" customHeight="1" x14ac:dyDescent="0.25">
      <c r="A240" s="22">
        <v>7</v>
      </c>
      <c r="B240" s="17" t="s">
        <v>26</v>
      </c>
      <c r="C240" s="18">
        <v>1952</v>
      </c>
      <c r="D240" s="18" t="s">
        <v>38</v>
      </c>
      <c r="E240" s="22"/>
      <c r="F240" s="23" t="s">
        <v>6</v>
      </c>
      <c r="G240" s="22" t="s">
        <v>41</v>
      </c>
      <c r="H240" s="22" t="s">
        <v>42</v>
      </c>
      <c r="I240" s="18">
        <v>4</v>
      </c>
      <c r="J240" s="18">
        <v>2</v>
      </c>
      <c r="K240" s="19">
        <v>2314.6</v>
      </c>
      <c r="L240" s="24">
        <v>2100.1</v>
      </c>
      <c r="M240" s="19">
        <v>1326.2</v>
      </c>
      <c r="N240" s="25">
        <f t="shared" si="8"/>
        <v>773.9</v>
      </c>
      <c r="O240" s="18">
        <v>49</v>
      </c>
    </row>
    <row r="241" spans="1:15" ht="24.75" customHeight="1" x14ac:dyDescent="0.25">
      <c r="A241" s="22">
        <v>8</v>
      </c>
      <c r="B241" s="17" t="s">
        <v>93</v>
      </c>
      <c r="C241" s="18">
        <v>1956</v>
      </c>
      <c r="D241" s="18" t="s">
        <v>38</v>
      </c>
      <c r="E241" s="22"/>
      <c r="F241" s="23" t="s">
        <v>6</v>
      </c>
      <c r="G241" s="22" t="s">
        <v>41</v>
      </c>
      <c r="H241" s="22" t="s">
        <v>42</v>
      </c>
      <c r="I241" s="18">
        <v>5</v>
      </c>
      <c r="J241" s="18">
        <v>5</v>
      </c>
      <c r="K241" s="19">
        <v>6356</v>
      </c>
      <c r="L241" s="24">
        <v>5847</v>
      </c>
      <c r="M241" s="19">
        <v>4091.5</v>
      </c>
      <c r="N241" s="25">
        <f t="shared" si="8"/>
        <v>1755.5</v>
      </c>
      <c r="O241" s="18">
        <v>144</v>
      </c>
    </row>
    <row r="242" spans="1:15" ht="24.75" customHeight="1" x14ac:dyDescent="0.25">
      <c r="A242" s="22">
        <v>9</v>
      </c>
      <c r="B242" s="17" t="s">
        <v>94</v>
      </c>
      <c r="C242" s="18">
        <v>1957</v>
      </c>
      <c r="D242" s="18" t="s">
        <v>38</v>
      </c>
      <c r="E242" s="22"/>
      <c r="F242" s="23" t="s">
        <v>6</v>
      </c>
      <c r="G242" s="22" t="s">
        <v>41</v>
      </c>
      <c r="H242" s="22" t="s">
        <v>42</v>
      </c>
      <c r="I242" s="18">
        <v>4</v>
      </c>
      <c r="J242" s="18">
        <v>3</v>
      </c>
      <c r="K242" s="19">
        <v>2939.5</v>
      </c>
      <c r="L242" s="24">
        <v>2737</v>
      </c>
      <c r="M242" s="19" t="s">
        <v>116</v>
      </c>
      <c r="N242" s="25">
        <f t="shared" si="8"/>
        <v>1787.4</v>
      </c>
      <c r="O242" s="18">
        <v>60</v>
      </c>
    </row>
    <row r="243" spans="1:15" ht="24.75" customHeight="1" x14ac:dyDescent="0.25">
      <c r="A243" s="22">
        <v>10</v>
      </c>
      <c r="B243" s="17" t="s">
        <v>95</v>
      </c>
      <c r="C243" s="18">
        <v>1994</v>
      </c>
      <c r="D243" s="18" t="s">
        <v>38</v>
      </c>
      <c r="E243" s="22"/>
      <c r="F243" s="23" t="s">
        <v>6</v>
      </c>
      <c r="G243" s="22" t="s">
        <v>39</v>
      </c>
      <c r="H243" s="22" t="s">
        <v>42</v>
      </c>
      <c r="I243" s="18">
        <v>7</v>
      </c>
      <c r="J243" s="18">
        <v>2</v>
      </c>
      <c r="K243" s="19">
        <v>4091.5</v>
      </c>
      <c r="L243" s="24">
        <v>2376.5</v>
      </c>
      <c r="M243" s="24">
        <v>2376.5</v>
      </c>
      <c r="N243" s="25">
        <f t="shared" si="8"/>
        <v>0</v>
      </c>
      <c r="O243" s="18">
        <v>134</v>
      </c>
    </row>
    <row r="244" spans="1:15" ht="24.75" customHeight="1" x14ac:dyDescent="0.25">
      <c r="A244" s="22">
        <v>11</v>
      </c>
      <c r="B244" s="17" t="s">
        <v>131</v>
      </c>
      <c r="C244" s="18">
        <v>1955</v>
      </c>
      <c r="D244" s="18" t="s">
        <v>38</v>
      </c>
      <c r="E244" s="22"/>
      <c r="F244" s="23" t="s">
        <v>6</v>
      </c>
      <c r="G244" s="22" t="s">
        <v>41</v>
      </c>
      <c r="H244" s="22" t="s">
        <v>42</v>
      </c>
      <c r="I244" s="18">
        <v>5</v>
      </c>
      <c r="J244" s="18">
        <v>4</v>
      </c>
      <c r="K244" s="19">
        <v>5210.3999999999996</v>
      </c>
      <c r="L244" s="24">
        <v>5208.6000000000004</v>
      </c>
      <c r="M244" s="24">
        <v>3409.3</v>
      </c>
      <c r="N244" s="25">
        <f t="shared" si="8"/>
        <v>1799.3</v>
      </c>
      <c r="O244" s="18">
        <v>96</v>
      </c>
    </row>
    <row r="245" spans="1:15" ht="24.75" customHeight="1" x14ac:dyDescent="0.25">
      <c r="A245" s="22">
        <v>12</v>
      </c>
      <c r="B245" s="17" t="s">
        <v>96</v>
      </c>
      <c r="C245" s="18">
        <v>1955</v>
      </c>
      <c r="D245" s="18" t="s">
        <v>38</v>
      </c>
      <c r="E245" s="22"/>
      <c r="F245" s="23" t="s">
        <v>7</v>
      </c>
      <c r="G245" s="22" t="s">
        <v>41</v>
      </c>
      <c r="H245" s="22" t="s">
        <v>42</v>
      </c>
      <c r="I245" s="18">
        <v>5</v>
      </c>
      <c r="J245" s="18">
        <v>3</v>
      </c>
      <c r="K245" s="19">
        <v>4428.5</v>
      </c>
      <c r="L245" s="24">
        <v>3955.5</v>
      </c>
      <c r="M245" s="19">
        <v>1616.9</v>
      </c>
      <c r="N245" s="25">
        <f t="shared" si="8"/>
        <v>2338.6</v>
      </c>
      <c r="O245" s="18">
        <v>75</v>
      </c>
    </row>
    <row r="246" spans="1:15" ht="24.75" customHeight="1" x14ac:dyDescent="0.25">
      <c r="A246" s="22">
        <v>13</v>
      </c>
      <c r="B246" s="17" t="s">
        <v>22</v>
      </c>
      <c r="C246" s="18">
        <v>1950</v>
      </c>
      <c r="D246" s="18" t="s">
        <v>38</v>
      </c>
      <c r="E246" s="22"/>
      <c r="F246" s="23" t="s">
        <v>6</v>
      </c>
      <c r="G246" s="22" t="s">
        <v>41</v>
      </c>
      <c r="H246" s="22" t="s">
        <v>42</v>
      </c>
      <c r="I246" s="18">
        <v>4</v>
      </c>
      <c r="J246" s="18">
        <v>2</v>
      </c>
      <c r="K246" s="19">
        <v>1853.9</v>
      </c>
      <c r="L246" s="24">
        <v>1720.2</v>
      </c>
      <c r="M246" s="19">
        <v>619.1</v>
      </c>
      <c r="N246" s="25">
        <f t="shared" si="8"/>
        <v>1101.0999999999999</v>
      </c>
      <c r="O246" s="18">
        <v>39</v>
      </c>
    </row>
    <row r="247" spans="1:15" ht="24.75" customHeight="1" x14ac:dyDescent="0.25">
      <c r="A247" s="22">
        <v>14</v>
      </c>
      <c r="B247" s="17" t="s">
        <v>127</v>
      </c>
      <c r="C247" s="18">
        <v>1959</v>
      </c>
      <c r="D247" s="18" t="s">
        <v>38</v>
      </c>
      <c r="E247" s="22"/>
      <c r="F247" s="23" t="s">
        <v>6</v>
      </c>
      <c r="G247" s="22" t="s">
        <v>41</v>
      </c>
      <c r="H247" s="22" t="s">
        <v>42</v>
      </c>
      <c r="I247" s="18">
        <v>4</v>
      </c>
      <c r="J247" s="18">
        <v>2</v>
      </c>
      <c r="K247" s="19">
        <v>1362.9</v>
      </c>
      <c r="L247" s="24">
        <v>1267.3</v>
      </c>
      <c r="M247" s="19">
        <v>1267.3</v>
      </c>
      <c r="N247" s="25">
        <f t="shared" si="8"/>
        <v>0</v>
      </c>
      <c r="O247" s="18">
        <v>32</v>
      </c>
    </row>
    <row r="248" spans="1:15" ht="24.75" customHeight="1" x14ac:dyDescent="0.25">
      <c r="A248" s="22">
        <v>15</v>
      </c>
      <c r="B248" s="17" t="s">
        <v>128</v>
      </c>
      <c r="C248" s="18">
        <v>1960</v>
      </c>
      <c r="D248" s="18" t="s">
        <v>38</v>
      </c>
      <c r="E248" s="22"/>
      <c r="F248" s="23" t="s">
        <v>6</v>
      </c>
      <c r="G248" s="22" t="s">
        <v>41</v>
      </c>
      <c r="H248" s="22" t="s">
        <v>42</v>
      </c>
      <c r="I248" s="18">
        <v>5</v>
      </c>
      <c r="J248" s="18">
        <v>2</v>
      </c>
      <c r="K248" s="19">
        <v>1792.6</v>
      </c>
      <c r="L248" s="24">
        <v>1671.8</v>
      </c>
      <c r="M248" s="19">
        <v>1595.5</v>
      </c>
      <c r="N248" s="25">
        <f t="shared" si="8"/>
        <v>76.3</v>
      </c>
      <c r="O248" s="18">
        <v>68</v>
      </c>
    </row>
    <row r="249" spans="1:15" ht="24.75" customHeight="1" x14ac:dyDescent="0.25">
      <c r="A249" s="22">
        <v>16</v>
      </c>
      <c r="B249" s="17" t="s">
        <v>129</v>
      </c>
      <c r="C249" s="18">
        <v>1960</v>
      </c>
      <c r="D249" s="18" t="s">
        <v>38</v>
      </c>
      <c r="E249" s="22"/>
      <c r="F249" s="23" t="s">
        <v>6</v>
      </c>
      <c r="G249" s="22" t="s">
        <v>41</v>
      </c>
      <c r="H249" s="22" t="s">
        <v>42</v>
      </c>
      <c r="I249" s="18">
        <v>5</v>
      </c>
      <c r="J249" s="18">
        <v>2</v>
      </c>
      <c r="K249" s="19">
        <v>1740</v>
      </c>
      <c r="L249" s="24">
        <v>1617.4</v>
      </c>
      <c r="M249" s="19">
        <v>1617.4</v>
      </c>
      <c r="N249" s="25">
        <f t="shared" si="8"/>
        <v>0</v>
      </c>
      <c r="O249" s="18">
        <v>77</v>
      </c>
    </row>
    <row r="250" spans="1:15" ht="24.75" customHeight="1" x14ac:dyDescent="0.25">
      <c r="A250" s="22">
        <v>17</v>
      </c>
      <c r="B250" s="17" t="s">
        <v>29</v>
      </c>
      <c r="C250" s="18">
        <v>1955</v>
      </c>
      <c r="D250" s="18" t="s">
        <v>38</v>
      </c>
      <c r="E250" s="22"/>
      <c r="F250" s="23" t="s">
        <v>6</v>
      </c>
      <c r="G250" s="22" t="s">
        <v>41</v>
      </c>
      <c r="H250" s="22" t="s">
        <v>42</v>
      </c>
      <c r="I250" s="18">
        <v>5</v>
      </c>
      <c r="J250" s="18">
        <v>4</v>
      </c>
      <c r="K250" s="19">
        <v>3563.5</v>
      </c>
      <c r="L250" s="24">
        <v>3202.7</v>
      </c>
      <c r="M250" s="19">
        <v>2277.1999999999998</v>
      </c>
      <c r="N250" s="25">
        <f t="shared" si="8"/>
        <v>925.5</v>
      </c>
      <c r="O250" s="18">
        <v>50</v>
      </c>
    </row>
    <row r="251" spans="1:15" ht="24.75" customHeight="1" x14ac:dyDescent="0.25">
      <c r="A251" s="22">
        <v>18</v>
      </c>
      <c r="B251" s="17" t="s">
        <v>97</v>
      </c>
      <c r="C251" s="18">
        <v>1958</v>
      </c>
      <c r="D251" s="18" t="s">
        <v>38</v>
      </c>
      <c r="E251" s="22"/>
      <c r="F251" s="23" t="s">
        <v>7</v>
      </c>
      <c r="G251" s="22" t="s">
        <v>41</v>
      </c>
      <c r="H251" s="22" t="s">
        <v>42</v>
      </c>
      <c r="I251" s="18">
        <v>5</v>
      </c>
      <c r="J251" s="18">
        <v>4</v>
      </c>
      <c r="K251" s="19">
        <v>6785.2</v>
      </c>
      <c r="L251" s="24">
        <v>6293.3</v>
      </c>
      <c r="M251" s="19" t="s">
        <v>117</v>
      </c>
      <c r="N251" s="25">
        <f t="shared" si="8"/>
        <v>3762.9</v>
      </c>
      <c r="O251" s="18">
        <v>128</v>
      </c>
    </row>
    <row r="252" spans="1:15" ht="24.75" customHeight="1" x14ac:dyDescent="0.25">
      <c r="A252" s="22">
        <v>19</v>
      </c>
      <c r="B252" s="17" t="s">
        <v>98</v>
      </c>
      <c r="C252" s="18">
        <v>1959</v>
      </c>
      <c r="D252" s="18" t="s">
        <v>38</v>
      </c>
      <c r="E252" s="22"/>
      <c r="F252" s="23" t="s">
        <v>6</v>
      </c>
      <c r="G252" s="22" t="s">
        <v>41</v>
      </c>
      <c r="H252" s="22" t="s">
        <v>42</v>
      </c>
      <c r="I252" s="18">
        <v>5</v>
      </c>
      <c r="J252" s="18">
        <v>5</v>
      </c>
      <c r="K252" s="19">
        <v>6636.8</v>
      </c>
      <c r="L252" s="24">
        <v>6047.4</v>
      </c>
      <c r="M252" s="19">
        <v>4352.3</v>
      </c>
      <c r="N252" s="25">
        <f t="shared" si="8"/>
        <v>1695.1</v>
      </c>
      <c r="O252" s="18">
        <v>150</v>
      </c>
    </row>
    <row r="253" spans="1:15" ht="24.75" customHeight="1" x14ac:dyDescent="0.25">
      <c r="A253" s="22">
        <v>20</v>
      </c>
      <c r="B253" s="17" t="s">
        <v>16</v>
      </c>
      <c r="C253" s="18">
        <v>1950</v>
      </c>
      <c r="D253" s="18" t="s">
        <v>38</v>
      </c>
      <c r="E253" s="22"/>
      <c r="F253" s="23" t="s">
        <v>6</v>
      </c>
      <c r="G253" s="22" t="s">
        <v>41</v>
      </c>
      <c r="H253" s="22" t="s">
        <v>42</v>
      </c>
      <c r="I253" s="18">
        <v>5</v>
      </c>
      <c r="J253" s="18">
        <v>3</v>
      </c>
      <c r="K253" s="19">
        <v>3366.6</v>
      </c>
      <c r="L253" s="24">
        <v>3131.3</v>
      </c>
      <c r="M253" s="19">
        <v>2081.8000000000002</v>
      </c>
      <c r="N253" s="25">
        <f t="shared" si="8"/>
        <v>1049.5</v>
      </c>
      <c r="O253" s="18">
        <v>66</v>
      </c>
    </row>
    <row r="254" spans="1:15" ht="24.75" customHeight="1" x14ac:dyDescent="0.25">
      <c r="A254" s="22">
        <v>21</v>
      </c>
      <c r="B254" s="17" t="s">
        <v>99</v>
      </c>
      <c r="C254" s="18">
        <v>1967</v>
      </c>
      <c r="D254" s="18" t="s">
        <v>38</v>
      </c>
      <c r="E254" s="22"/>
      <c r="F254" s="23" t="s">
        <v>6</v>
      </c>
      <c r="G254" s="22" t="s">
        <v>39</v>
      </c>
      <c r="H254" s="22" t="s">
        <v>42</v>
      </c>
      <c r="I254" s="18">
        <v>5</v>
      </c>
      <c r="J254" s="18">
        <v>4</v>
      </c>
      <c r="K254" s="19">
        <v>3527.3</v>
      </c>
      <c r="L254" s="24">
        <v>3269</v>
      </c>
      <c r="M254" s="19" t="s">
        <v>118</v>
      </c>
      <c r="N254" s="25">
        <f t="shared" si="8"/>
        <v>44.6</v>
      </c>
      <c r="O254" s="18">
        <v>199</v>
      </c>
    </row>
    <row r="255" spans="1:15" ht="24.75" customHeight="1" x14ac:dyDescent="0.25">
      <c r="A255" s="22">
        <v>22</v>
      </c>
      <c r="B255" s="17" t="s">
        <v>100</v>
      </c>
      <c r="C255" s="18">
        <v>1966</v>
      </c>
      <c r="D255" s="18" t="s">
        <v>38</v>
      </c>
      <c r="E255" s="22"/>
      <c r="F255" s="23" t="s">
        <v>6</v>
      </c>
      <c r="G255" s="22" t="s">
        <v>39</v>
      </c>
      <c r="H255" s="22" t="s">
        <v>42</v>
      </c>
      <c r="I255" s="18">
        <v>5</v>
      </c>
      <c r="J255" s="18">
        <v>6</v>
      </c>
      <c r="K255" s="19">
        <v>6253.8</v>
      </c>
      <c r="L255" s="24">
        <v>5873.3</v>
      </c>
      <c r="M255" s="19" t="s">
        <v>119</v>
      </c>
      <c r="N255" s="25">
        <f t="shared" si="8"/>
        <v>2722.7</v>
      </c>
      <c r="O255" s="18">
        <v>294</v>
      </c>
    </row>
    <row r="256" spans="1:15" ht="24.75" customHeight="1" x14ac:dyDescent="0.25">
      <c r="A256" s="22">
        <v>23</v>
      </c>
      <c r="B256" s="17" t="s">
        <v>101</v>
      </c>
      <c r="C256" s="18">
        <v>1959</v>
      </c>
      <c r="D256" s="18" t="s">
        <v>38</v>
      </c>
      <c r="E256" s="22"/>
      <c r="F256" s="23" t="s">
        <v>6</v>
      </c>
      <c r="G256" s="22" t="s">
        <v>41</v>
      </c>
      <c r="H256" s="22" t="s">
        <v>42</v>
      </c>
      <c r="I256" s="18">
        <v>4</v>
      </c>
      <c r="J256" s="18">
        <v>2</v>
      </c>
      <c r="K256" s="19">
        <v>1436.7</v>
      </c>
      <c r="L256" s="24">
        <v>1320.7</v>
      </c>
      <c r="M256" s="19">
        <v>985.3</v>
      </c>
      <c r="N256" s="25">
        <f t="shared" si="8"/>
        <v>335.4</v>
      </c>
      <c r="O256" s="18">
        <v>21</v>
      </c>
    </row>
    <row r="257" spans="1:15" ht="24.75" customHeight="1" x14ac:dyDescent="0.25">
      <c r="A257" s="22">
        <v>24</v>
      </c>
      <c r="B257" s="17" t="s">
        <v>102</v>
      </c>
      <c r="C257" s="18">
        <v>1973</v>
      </c>
      <c r="D257" s="18" t="s">
        <v>38</v>
      </c>
      <c r="E257" s="22"/>
      <c r="F257" s="23" t="s">
        <v>6</v>
      </c>
      <c r="G257" s="22" t="s">
        <v>39</v>
      </c>
      <c r="H257" s="22" t="s">
        <v>42</v>
      </c>
      <c r="I257" s="18">
        <v>5</v>
      </c>
      <c r="J257" s="18">
        <v>4</v>
      </c>
      <c r="K257" s="19">
        <v>4163.2</v>
      </c>
      <c r="L257" s="24">
        <v>3839.4</v>
      </c>
      <c r="M257" s="19" t="s">
        <v>120</v>
      </c>
      <c r="N257" s="25">
        <f t="shared" si="8"/>
        <v>1339.7</v>
      </c>
      <c r="O257" s="18">
        <v>163</v>
      </c>
    </row>
    <row r="258" spans="1:15" ht="24.75" customHeight="1" x14ac:dyDescent="0.25">
      <c r="A258" s="22">
        <v>25</v>
      </c>
      <c r="B258" s="17" t="s">
        <v>103</v>
      </c>
      <c r="C258" s="18">
        <v>1975</v>
      </c>
      <c r="D258" s="18" t="s">
        <v>38</v>
      </c>
      <c r="E258" s="22"/>
      <c r="F258" s="23" t="s">
        <v>6</v>
      </c>
      <c r="G258" s="22" t="s">
        <v>39</v>
      </c>
      <c r="H258" s="22" t="s">
        <v>42</v>
      </c>
      <c r="I258" s="18">
        <v>5</v>
      </c>
      <c r="J258" s="18">
        <v>6</v>
      </c>
      <c r="K258" s="19">
        <v>5577.6</v>
      </c>
      <c r="L258" s="24">
        <v>5178.1000000000004</v>
      </c>
      <c r="M258" s="19" t="s">
        <v>121</v>
      </c>
      <c r="N258" s="25">
        <f t="shared" si="8"/>
        <v>2185.6999999999998</v>
      </c>
      <c r="O258" s="18">
        <v>209</v>
      </c>
    </row>
    <row r="259" spans="1:15" ht="24.75" customHeight="1" x14ac:dyDescent="0.25">
      <c r="A259" s="22">
        <v>26</v>
      </c>
      <c r="B259" s="17" t="s">
        <v>17</v>
      </c>
      <c r="C259" s="18">
        <v>1971</v>
      </c>
      <c r="D259" s="18" t="s">
        <v>38</v>
      </c>
      <c r="E259" s="22"/>
      <c r="F259" s="23" t="s">
        <v>6</v>
      </c>
      <c r="G259" s="22" t="s">
        <v>39</v>
      </c>
      <c r="H259" s="22" t="s">
        <v>42</v>
      </c>
      <c r="I259" s="18">
        <v>5</v>
      </c>
      <c r="J259" s="18">
        <v>6</v>
      </c>
      <c r="K259" s="19">
        <v>5133.5</v>
      </c>
      <c r="L259" s="24">
        <v>4721.8</v>
      </c>
      <c r="M259" s="19">
        <v>3044.1</v>
      </c>
      <c r="N259" s="25">
        <f t="shared" si="8"/>
        <v>1677.7</v>
      </c>
      <c r="O259" s="18">
        <v>188</v>
      </c>
    </row>
    <row r="260" spans="1:15" ht="24.75" customHeight="1" x14ac:dyDescent="0.25">
      <c r="A260" s="22">
        <v>27</v>
      </c>
      <c r="B260" s="17" t="s">
        <v>104</v>
      </c>
      <c r="C260" s="18">
        <v>1960</v>
      </c>
      <c r="D260" s="18" t="s">
        <v>38</v>
      </c>
      <c r="E260" s="22"/>
      <c r="F260" s="23" t="s">
        <v>6</v>
      </c>
      <c r="G260" s="22" t="s">
        <v>41</v>
      </c>
      <c r="H260" s="22" t="s">
        <v>42</v>
      </c>
      <c r="I260" s="18">
        <v>4</v>
      </c>
      <c r="J260" s="18">
        <v>2</v>
      </c>
      <c r="K260" s="19">
        <v>1422.6</v>
      </c>
      <c r="L260" s="24">
        <v>1308.7</v>
      </c>
      <c r="M260" s="19">
        <v>672.6</v>
      </c>
      <c r="N260" s="25">
        <f t="shared" si="8"/>
        <v>636.1</v>
      </c>
      <c r="O260" s="18" t="s">
        <v>38</v>
      </c>
    </row>
    <row r="261" spans="1:15" ht="24.75" customHeight="1" x14ac:dyDescent="0.25">
      <c r="A261" s="22">
        <v>28</v>
      </c>
      <c r="B261" s="17" t="s">
        <v>105</v>
      </c>
      <c r="C261" s="18">
        <v>1955</v>
      </c>
      <c r="D261" s="18" t="s">
        <v>38</v>
      </c>
      <c r="E261" s="22"/>
      <c r="F261" s="23" t="s">
        <v>6</v>
      </c>
      <c r="G261" s="22" t="s">
        <v>41</v>
      </c>
      <c r="H261" s="22" t="s">
        <v>42</v>
      </c>
      <c r="I261" s="18">
        <v>4</v>
      </c>
      <c r="J261" s="18">
        <v>1</v>
      </c>
      <c r="K261" s="19">
        <v>1560.5</v>
      </c>
      <c r="L261" s="24">
        <v>1247.0999999999999</v>
      </c>
      <c r="M261" s="19">
        <v>829.4</v>
      </c>
      <c r="N261" s="25">
        <f t="shared" si="8"/>
        <v>417.7</v>
      </c>
      <c r="O261" s="18">
        <v>66</v>
      </c>
    </row>
    <row r="262" spans="1:15" ht="24.75" customHeight="1" x14ac:dyDescent="0.25">
      <c r="A262" s="22">
        <v>29</v>
      </c>
      <c r="B262" s="17" t="s">
        <v>106</v>
      </c>
      <c r="C262" s="18">
        <v>1958</v>
      </c>
      <c r="D262" s="18" t="s">
        <v>38</v>
      </c>
      <c r="E262" s="22"/>
      <c r="F262" s="23" t="s">
        <v>6</v>
      </c>
      <c r="G262" s="22" t="s">
        <v>41</v>
      </c>
      <c r="H262" s="22" t="s">
        <v>42</v>
      </c>
      <c r="I262" s="18">
        <v>5</v>
      </c>
      <c r="J262" s="18">
        <v>5</v>
      </c>
      <c r="K262" s="19">
        <v>5120.1000000000004</v>
      </c>
      <c r="L262" s="24">
        <v>5120.1000000000004</v>
      </c>
      <c r="M262" s="19">
        <v>4791</v>
      </c>
      <c r="N262" s="25">
        <f t="shared" si="8"/>
        <v>329.1</v>
      </c>
      <c r="O262" s="18">
        <v>217</v>
      </c>
    </row>
    <row r="263" spans="1:15" ht="24.75" customHeight="1" x14ac:dyDescent="0.25">
      <c r="A263" s="22">
        <v>30</v>
      </c>
      <c r="B263" s="17" t="s">
        <v>18</v>
      </c>
      <c r="C263" s="18">
        <v>1953</v>
      </c>
      <c r="D263" s="18" t="s">
        <v>38</v>
      </c>
      <c r="E263" s="22"/>
      <c r="F263" s="23" t="s">
        <v>6</v>
      </c>
      <c r="G263" s="22" t="s">
        <v>41</v>
      </c>
      <c r="H263" s="22" t="s">
        <v>42</v>
      </c>
      <c r="I263" s="18">
        <v>4</v>
      </c>
      <c r="J263" s="18">
        <v>1</v>
      </c>
      <c r="K263" s="19">
        <v>1615.1</v>
      </c>
      <c r="L263" s="24">
        <v>1235.5999999999999</v>
      </c>
      <c r="M263" s="19">
        <v>1023.6</v>
      </c>
      <c r="N263" s="25">
        <f t="shared" si="8"/>
        <v>212</v>
      </c>
      <c r="O263" s="18">
        <v>92</v>
      </c>
    </row>
    <row r="264" spans="1:15" ht="24.75" customHeight="1" x14ac:dyDescent="0.25">
      <c r="A264" s="22">
        <v>31</v>
      </c>
      <c r="B264" s="17" t="s">
        <v>107</v>
      </c>
      <c r="C264" s="18">
        <v>1952</v>
      </c>
      <c r="D264" s="18" t="s">
        <v>38</v>
      </c>
      <c r="E264" s="22"/>
      <c r="F264" s="23" t="s">
        <v>6</v>
      </c>
      <c r="G264" s="22" t="s">
        <v>41</v>
      </c>
      <c r="H264" s="22" t="s">
        <v>42</v>
      </c>
      <c r="I264" s="18">
        <v>4</v>
      </c>
      <c r="J264" s="18">
        <v>2</v>
      </c>
      <c r="K264" s="19">
        <v>2206.6999999999998</v>
      </c>
      <c r="L264" s="24">
        <v>1990.8</v>
      </c>
      <c r="M264" s="19" t="s">
        <v>122</v>
      </c>
      <c r="N264" s="25">
        <f t="shared" si="8"/>
        <v>1097.4000000000001</v>
      </c>
      <c r="O264" s="18">
        <v>68</v>
      </c>
    </row>
    <row r="265" spans="1:15" ht="24.75" customHeight="1" x14ac:dyDescent="0.25">
      <c r="A265" s="22">
        <v>32</v>
      </c>
      <c r="B265" s="17" t="s">
        <v>132</v>
      </c>
      <c r="C265" s="18">
        <v>1962</v>
      </c>
      <c r="D265" s="18" t="s">
        <v>38</v>
      </c>
      <c r="E265" s="22"/>
      <c r="F265" s="23" t="s">
        <v>6</v>
      </c>
      <c r="G265" s="22" t="s">
        <v>39</v>
      </c>
      <c r="H265" s="22" t="s">
        <v>42</v>
      </c>
      <c r="I265" s="18">
        <v>5</v>
      </c>
      <c r="J265" s="18">
        <v>3</v>
      </c>
      <c r="K265" s="19">
        <v>2543</v>
      </c>
      <c r="L265" s="24">
        <v>2497</v>
      </c>
      <c r="M265" s="19">
        <v>2440</v>
      </c>
      <c r="N265" s="25">
        <f t="shared" si="8"/>
        <v>57</v>
      </c>
      <c r="O265" s="18">
        <v>123</v>
      </c>
    </row>
    <row r="266" spans="1:15" ht="24.75" customHeight="1" x14ac:dyDescent="0.25">
      <c r="A266" s="22">
        <v>33</v>
      </c>
      <c r="B266" s="17" t="s">
        <v>108</v>
      </c>
      <c r="C266" s="18">
        <v>1957</v>
      </c>
      <c r="D266" s="18" t="s">
        <v>38</v>
      </c>
      <c r="E266" s="22"/>
      <c r="F266" s="23" t="s">
        <v>6</v>
      </c>
      <c r="G266" s="22" t="s">
        <v>41</v>
      </c>
      <c r="H266" s="22" t="s">
        <v>42</v>
      </c>
      <c r="I266" s="18">
        <v>4</v>
      </c>
      <c r="J266" s="18">
        <v>4</v>
      </c>
      <c r="K266" s="19">
        <v>5401.2</v>
      </c>
      <c r="L266" s="24">
        <v>5007.3999999999996</v>
      </c>
      <c r="M266" s="19">
        <v>3075.4</v>
      </c>
      <c r="N266" s="25">
        <f t="shared" si="8"/>
        <v>1932</v>
      </c>
      <c r="O266" s="18">
        <v>101</v>
      </c>
    </row>
    <row r="267" spans="1:15" ht="24.75" customHeight="1" x14ac:dyDescent="0.25">
      <c r="A267" s="22">
        <v>34</v>
      </c>
      <c r="B267" s="17" t="s">
        <v>109</v>
      </c>
      <c r="C267" s="18">
        <v>1959</v>
      </c>
      <c r="D267" s="18" t="s">
        <v>38</v>
      </c>
      <c r="E267" s="22"/>
      <c r="F267" s="23" t="s">
        <v>6</v>
      </c>
      <c r="G267" s="22" t="s">
        <v>41</v>
      </c>
      <c r="H267" s="22" t="s">
        <v>40</v>
      </c>
      <c r="I267" s="18">
        <v>4</v>
      </c>
      <c r="J267" s="18">
        <v>3</v>
      </c>
      <c r="K267" s="19">
        <v>3011.8</v>
      </c>
      <c r="L267" s="24">
        <v>2749.1</v>
      </c>
      <c r="M267" s="19">
        <v>2749.1</v>
      </c>
      <c r="N267" s="25">
        <f t="shared" si="8"/>
        <v>0</v>
      </c>
      <c r="O267" s="18">
        <v>118</v>
      </c>
    </row>
    <row r="268" spans="1:15" ht="23.25" customHeight="1" x14ac:dyDescent="0.25">
      <c r="A268" s="22">
        <v>35</v>
      </c>
      <c r="B268" s="17" t="s">
        <v>110</v>
      </c>
      <c r="C268" s="18">
        <v>1952</v>
      </c>
      <c r="D268" s="18" t="s">
        <v>38</v>
      </c>
      <c r="E268" s="22"/>
      <c r="F268" s="23" t="s">
        <v>6</v>
      </c>
      <c r="G268" s="22" t="s">
        <v>41</v>
      </c>
      <c r="H268" s="22" t="s">
        <v>42</v>
      </c>
      <c r="I268" s="18">
        <v>4</v>
      </c>
      <c r="J268" s="18">
        <v>2</v>
      </c>
      <c r="K268" s="19">
        <v>1812.7</v>
      </c>
      <c r="L268" s="24">
        <v>1812.7</v>
      </c>
      <c r="M268" s="19" t="s">
        <v>38</v>
      </c>
      <c r="N268" s="19" t="s">
        <v>38</v>
      </c>
      <c r="O268" s="18" t="s">
        <v>38</v>
      </c>
    </row>
    <row r="269" spans="1:15" ht="24.75" customHeight="1" x14ac:dyDescent="0.25">
      <c r="A269" s="22">
        <v>36</v>
      </c>
      <c r="B269" s="17" t="s">
        <v>111</v>
      </c>
      <c r="C269" s="18">
        <v>1960</v>
      </c>
      <c r="D269" s="18" t="s">
        <v>38</v>
      </c>
      <c r="E269" s="22"/>
      <c r="F269" s="23" t="s">
        <v>6</v>
      </c>
      <c r="G269" s="22" t="s">
        <v>41</v>
      </c>
      <c r="H269" s="22" t="s">
        <v>42</v>
      </c>
      <c r="I269" s="18">
        <v>5</v>
      </c>
      <c r="J269" s="18">
        <v>4</v>
      </c>
      <c r="K269" s="19">
        <v>4660.2</v>
      </c>
      <c r="L269" s="24">
        <v>4660.2</v>
      </c>
      <c r="M269" s="19">
        <v>2604.4</v>
      </c>
      <c r="N269" s="25">
        <f t="shared" si="8"/>
        <v>2055.8000000000002</v>
      </c>
      <c r="O269" s="18">
        <v>107</v>
      </c>
    </row>
    <row r="270" spans="1:15" ht="24.75" customHeight="1" x14ac:dyDescent="0.25">
      <c r="A270" s="22">
        <v>37</v>
      </c>
      <c r="B270" s="17" t="s">
        <v>112</v>
      </c>
      <c r="C270" s="18">
        <v>1958</v>
      </c>
      <c r="D270" s="18" t="s">
        <v>38</v>
      </c>
      <c r="E270" s="22"/>
      <c r="F270" s="23" t="s">
        <v>6</v>
      </c>
      <c r="G270" s="22" t="s">
        <v>41</v>
      </c>
      <c r="H270" s="22" t="s">
        <v>42</v>
      </c>
      <c r="I270" s="18">
        <v>4</v>
      </c>
      <c r="J270" s="18">
        <v>2</v>
      </c>
      <c r="K270" s="19">
        <v>1754.6</v>
      </c>
      <c r="L270" s="24">
        <v>1754.6</v>
      </c>
      <c r="M270" s="19">
        <v>1299.8</v>
      </c>
      <c r="N270" s="25">
        <f t="shared" si="8"/>
        <v>454.8</v>
      </c>
      <c r="O270" s="18">
        <v>43</v>
      </c>
    </row>
    <row r="271" spans="1:15" ht="24.75" customHeight="1" x14ac:dyDescent="0.25">
      <c r="A271" s="22">
        <v>38</v>
      </c>
      <c r="B271" s="17" t="s">
        <v>113</v>
      </c>
      <c r="C271" s="18">
        <v>1958</v>
      </c>
      <c r="D271" s="18" t="s">
        <v>38</v>
      </c>
      <c r="E271" s="22"/>
      <c r="F271" s="23" t="s">
        <v>7</v>
      </c>
      <c r="G271" s="22" t="s">
        <v>41</v>
      </c>
      <c r="H271" s="22" t="s">
        <v>42</v>
      </c>
      <c r="I271" s="18">
        <v>4</v>
      </c>
      <c r="J271" s="18">
        <v>1</v>
      </c>
      <c r="K271" s="19">
        <v>1066.0999999999999</v>
      </c>
      <c r="L271" s="24">
        <v>980.3</v>
      </c>
      <c r="M271" s="19">
        <v>687.9</v>
      </c>
      <c r="N271" s="25">
        <f t="shared" si="8"/>
        <v>292.39999999999998</v>
      </c>
      <c r="O271" s="18">
        <v>22</v>
      </c>
    </row>
    <row r="272" spans="1:15" ht="24" customHeight="1" x14ac:dyDescent="0.25">
      <c r="A272" s="47" t="s">
        <v>130</v>
      </c>
      <c r="B272" s="47"/>
      <c r="C272" s="22" t="s">
        <v>5</v>
      </c>
      <c r="D272" s="22" t="s">
        <v>5</v>
      </c>
      <c r="E272" s="22" t="s">
        <v>5</v>
      </c>
      <c r="F272" s="22" t="s">
        <v>5</v>
      </c>
      <c r="G272" s="22" t="s">
        <v>5</v>
      </c>
      <c r="H272" s="22" t="s">
        <v>5</v>
      </c>
      <c r="I272" s="22" t="s">
        <v>5</v>
      </c>
      <c r="J272" s="22" t="s">
        <v>5</v>
      </c>
      <c r="K272" s="33">
        <f>SUM(K234:K271)</f>
        <v>132409.60000000001</v>
      </c>
      <c r="L272" s="22" t="s">
        <v>5</v>
      </c>
      <c r="M272" s="22" t="s">
        <v>5</v>
      </c>
      <c r="N272" s="22" t="s">
        <v>5</v>
      </c>
      <c r="O272" s="22">
        <f>SUM(O234:O271)</f>
        <v>3827</v>
      </c>
    </row>
    <row r="273" spans="1:37" ht="2.25" customHeight="1" x14ac:dyDescent="0.25">
      <c r="A273" s="30"/>
      <c r="B273" s="30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</row>
    <row r="274" spans="1:37" ht="24" customHeight="1" x14ac:dyDescent="0.3">
      <c r="A274" s="2" t="s">
        <v>45</v>
      </c>
      <c r="B274" s="2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</row>
    <row r="275" spans="1:37" ht="24" customHeight="1" x14ac:dyDescent="0.3">
      <c r="A275" s="48" t="s">
        <v>299</v>
      </c>
      <c r="B275" s="48"/>
      <c r="C275" s="48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</row>
    <row r="276" spans="1:37" ht="24" customHeight="1" x14ac:dyDescent="0.3">
      <c r="A276" s="48" t="s">
        <v>300</v>
      </c>
      <c r="B276" s="48"/>
      <c r="C276" s="48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</row>
    <row r="277" spans="1:37" ht="24" customHeight="1" x14ac:dyDescent="0.3">
      <c r="A277" s="8" t="s">
        <v>46</v>
      </c>
      <c r="B277" s="8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</row>
    <row r="278" spans="1:37" s="7" customFormat="1" ht="22.5" customHeight="1" x14ac:dyDescent="0.35">
      <c r="C278" s="2"/>
      <c r="D278" s="20"/>
      <c r="E278" s="21"/>
      <c r="F278" s="21"/>
      <c r="G278" s="21"/>
      <c r="H278" s="21"/>
      <c r="I278" s="21"/>
      <c r="J278" s="21"/>
      <c r="K278" s="21"/>
      <c r="L278" s="3"/>
      <c r="M278" s="3"/>
      <c r="N278" s="3"/>
      <c r="O278" s="4"/>
      <c r="P278" s="3"/>
      <c r="Q278" s="2"/>
      <c r="R278" s="5"/>
      <c r="S278" s="5"/>
      <c r="T278" s="5"/>
      <c r="U278" s="5"/>
      <c r="V278" s="5"/>
      <c r="W278" s="5"/>
      <c r="X278" s="5"/>
      <c r="Y278" s="6"/>
      <c r="Z278" s="5"/>
      <c r="AA278" s="5"/>
      <c r="AB278" s="5"/>
      <c r="AC278" s="5"/>
      <c r="AD278" s="5"/>
      <c r="AE278" s="5"/>
      <c r="AF278" s="5"/>
      <c r="AG278" s="5"/>
      <c r="AH278" s="5"/>
      <c r="AI278" s="2"/>
      <c r="AJ278" s="2"/>
      <c r="AK278" s="2"/>
    </row>
    <row r="279" spans="1:37" s="7" customFormat="1" ht="22.5" customHeight="1" x14ac:dyDescent="0.35">
      <c r="C279" s="2"/>
      <c r="D279" s="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4"/>
      <c r="P279" s="3"/>
      <c r="Q279" s="2"/>
      <c r="R279" s="5"/>
      <c r="S279" s="5"/>
      <c r="T279" s="5"/>
      <c r="U279" s="5"/>
      <c r="V279" s="5"/>
      <c r="W279" s="5"/>
      <c r="X279" s="5"/>
      <c r="Y279" s="6"/>
      <c r="Z279" s="5"/>
      <c r="AA279" s="5"/>
      <c r="AB279" s="5"/>
      <c r="AC279" s="5"/>
      <c r="AD279" s="5"/>
      <c r="AE279" s="5"/>
      <c r="AF279" s="5"/>
      <c r="AG279" s="5"/>
      <c r="AH279" s="5"/>
      <c r="AI279" s="2"/>
      <c r="AJ279" s="2"/>
      <c r="AK279" s="2"/>
    </row>
    <row r="280" spans="1:37" s="7" customFormat="1" ht="22.5" customHeight="1" x14ac:dyDescent="0.35">
      <c r="C280" s="2"/>
      <c r="D280" s="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4"/>
      <c r="P280" s="3"/>
      <c r="Q280" s="2"/>
      <c r="R280" s="5"/>
      <c r="S280" s="5"/>
      <c r="T280" s="5"/>
      <c r="U280" s="5"/>
      <c r="V280" s="5"/>
      <c r="W280" s="5"/>
      <c r="X280" s="5"/>
      <c r="Y280" s="6"/>
      <c r="Z280" s="5"/>
      <c r="AA280" s="5"/>
      <c r="AB280" s="5"/>
      <c r="AC280" s="5"/>
      <c r="AD280" s="5"/>
      <c r="AE280" s="5"/>
      <c r="AF280" s="5"/>
      <c r="AG280" s="5"/>
      <c r="AH280" s="5"/>
      <c r="AI280" s="2"/>
      <c r="AJ280" s="2"/>
      <c r="AK280" s="2"/>
    </row>
    <row r="281" spans="1:37" s="7" customFormat="1" ht="22.5" customHeight="1" x14ac:dyDescent="0.35">
      <c r="C281" s="2"/>
      <c r="D281" s="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4"/>
      <c r="P281" s="3"/>
      <c r="Q281" s="2"/>
      <c r="R281" s="5"/>
      <c r="S281" s="5"/>
      <c r="T281" s="5"/>
      <c r="U281" s="5"/>
      <c r="V281" s="5"/>
      <c r="W281" s="5"/>
      <c r="X281" s="5"/>
      <c r="Y281" s="6"/>
      <c r="Z281" s="5"/>
      <c r="AA281" s="5"/>
      <c r="AB281" s="5"/>
      <c r="AC281" s="5"/>
      <c r="AD281" s="5"/>
      <c r="AE281" s="5"/>
      <c r="AF281" s="5"/>
      <c r="AG281" s="5"/>
      <c r="AH281" s="5"/>
      <c r="AI281" s="2"/>
      <c r="AJ281" s="2"/>
      <c r="AK281" s="2"/>
    </row>
    <row r="282" spans="1:37" s="7" customFormat="1" ht="22.5" customHeight="1" x14ac:dyDescent="0.35">
      <c r="C282" s="2"/>
      <c r="D282" s="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4"/>
      <c r="P282" s="3"/>
      <c r="Q282" s="2"/>
      <c r="R282" s="5"/>
      <c r="S282" s="5"/>
      <c r="T282" s="5"/>
      <c r="U282" s="5"/>
      <c r="V282" s="5"/>
      <c r="W282" s="5"/>
      <c r="X282" s="5"/>
      <c r="Y282" s="6"/>
      <c r="Z282" s="5"/>
      <c r="AA282" s="5"/>
      <c r="AB282" s="5"/>
      <c r="AC282" s="5"/>
      <c r="AD282" s="5"/>
      <c r="AE282" s="5"/>
      <c r="AF282" s="5"/>
      <c r="AG282" s="5"/>
      <c r="AH282" s="5"/>
      <c r="AI282" s="2"/>
      <c r="AJ282" s="2"/>
      <c r="AK282" s="2"/>
    </row>
    <row r="283" spans="1:37" s="7" customFormat="1" ht="22.5" customHeight="1" x14ac:dyDescent="0.35">
      <c r="C283" s="2"/>
      <c r="D283" s="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4"/>
      <c r="P283" s="3"/>
      <c r="Q283" s="2"/>
      <c r="R283" s="5"/>
      <c r="S283" s="5"/>
      <c r="T283" s="5"/>
      <c r="U283" s="5"/>
      <c r="V283" s="5"/>
      <c r="W283" s="5"/>
      <c r="X283" s="5"/>
      <c r="Y283" s="6"/>
      <c r="Z283" s="5"/>
      <c r="AA283" s="5"/>
      <c r="AB283" s="5"/>
      <c r="AC283" s="5"/>
      <c r="AD283" s="5"/>
      <c r="AE283" s="5"/>
      <c r="AF283" s="5"/>
      <c r="AG283" s="5"/>
      <c r="AH283" s="5"/>
      <c r="AI283" s="2"/>
      <c r="AJ283" s="2"/>
      <c r="AK283" s="2"/>
    </row>
    <row r="284" spans="1:37" s="7" customFormat="1" ht="22.5" customHeight="1" x14ac:dyDescent="0.35">
      <c r="C284" s="2"/>
      <c r="D284" s="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4"/>
      <c r="P284" s="3"/>
      <c r="Q284" s="2"/>
      <c r="R284" s="5"/>
      <c r="S284" s="5"/>
      <c r="T284" s="5"/>
      <c r="U284" s="5"/>
      <c r="V284" s="5"/>
      <c r="W284" s="5"/>
      <c r="X284" s="5"/>
      <c r="Y284" s="6"/>
      <c r="Z284" s="5"/>
      <c r="AA284" s="5"/>
      <c r="AB284" s="5"/>
      <c r="AC284" s="5"/>
      <c r="AD284" s="5"/>
      <c r="AE284" s="5"/>
      <c r="AF284" s="5"/>
      <c r="AG284" s="5"/>
      <c r="AH284" s="5"/>
      <c r="AI284" s="2"/>
      <c r="AJ284" s="2"/>
      <c r="AK284" s="2"/>
    </row>
    <row r="285" spans="1:37" s="7" customFormat="1" ht="22.5" customHeight="1" x14ac:dyDescent="0.35">
      <c r="C285" s="2"/>
      <c r="D285" s="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4"/>
      <c r="P285" s="3"/>
      <c r="Q285" s="2"/>
      <c r="R285" s="5"/>
      <c r="S285" s="5"/>
      <c r="T285" s="5"/>
      <c r="U285" s="5"/>
      <c r="V285" s="5"/>
      <c r="W285" s="5"/>
      <c r="X285" s="5"/>
      <c r="Y285" s="6"/>
      <c r="Z285" s="5"/>
      <c r="AA285" s="5"/>
      <c r="AB285" s="5"/>
      <c r="AC285" s="5"/>
      <c r="AD285" s="5"/>
      <c r="AE285" s="5"/>
      <c r="AF285" s="5"/>
      <c r="AG285" s="5"/>
      <c r="AH285" s="5"/>
      <c r="AI285" s="2"/>
      <c r="AJ285" s="2"/>
      <c r="AK285" s="2"/>
    </row>
    <row r="286" spans="1:37" s="7" customFormat="1" ht="22.5" customHeight="1" x14ac:dyDescent="0.35">
      <c r="C286" s="2"/>
      <c r="D286" s="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4"/>
      <c r="P286" s="3"/>
      <c r="Q286" s="2"/>
      <c r="R286" s="5"/>
      <c r="S286" s="5"/>
      <c r="T286" s="5"/>
      <c r="U286" s="5"/>
      <c r="V286" s="5"/>
      <c r="W286" s="5"/>
      <c r="X286" s="5"/>
      <c r="Y286" s="6"/>
      <c r="Z286" s="5"/>
      <c r="AA286" s="5"/>
      <c r="AB286" s="5"/>
      <c r="AC286" s="5"/>
      <c r="AD286" s="5"/>
      <c r="AE286" s="5"/>
      <c r="AF286" s="5"/>
      <c r="AG286" s="5"/>
      <c r="AH286" s="5"/>
      <c r="AI286" s="2"/>
      <c r="AJ286" s="2"/>
      <c r="AK286" s="2"/>
    </row>
    <row r="287" spans="1:37" s="7" customFormat="1" ht="22.5" customHeight="1" x14ac:dyDescent="0.35">
      <c r="C287" s="2"/>
      <c r="D287" s="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4"/>
      <c r="P287" s="3"/>
      <c r="Q287" s="2"/>
      <c r="R287" s="5"/>
      <c r="S287" s="5"/>
      <c r="T287" s="5"/>
      <c r="U287" s="5"/>
      <c r="V287" s="5"/>
      <c r="W287" s="5"/>
      <c r="X287" s="5"/>
      <c r="Y287" s="6"/>
      <c r="Z287" s="5"/>
      <c r="AA287" s="5"/>
      <c r="AB287" s="5"/>
      <c r="AC287" s="5"/>
      <c r="AD287" s="5"/>
      <c r="AE287" s="5"/>
      <c r="AF287" s="5"/>
      <c r="AG287" s="5"/>
      <c r="AH287" s="5"/>
      <c r="AI287" s="2"/>
      <c r="AJ287" s="2"/>
      <c r="AK287" s="2"/>
    </row>
    <row r="288" spans="1:37" s="7" customFormat="1" ht="22.5" customHeight="1" x14ac:dyDescent="0.35">
      <c r="C288" s="2"/>
      <c r="D288" s="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4"/>
      <c r="P288" s="3"/>
      <c r="Q288" s="2"/>
      <c r="R288" s="5"/>
      <c r="S288" s="5"/>
      <c r="T288" s="5"/>
      <c r="U288" s="5"/>
      <c r="V288" s="5"/>
      <c r="W288" s="5"/>
      <c r="X288" s="5"/>
      <c r="Y288" s="6"/>
      <c r="Z288" s="5"/>
      <c r="AA288" s="5"/>
      <c r="AB288" s="5"/>
      <c r="AC288" s="5"/>
      <c r="AD288" s="5"/>
      <c r="AE288" s="5"/>
      <c r="AF288" s="5"/>
      <c r="AG288" s="5"/>
      <c r="AH288" s="5"/>
      <c r="AI288" s="2"/>
      <c r="AJ288" s="2"/>
      <c r="AK288" s="2"/>
    </row>
    <row r="289" spans="3:37" s="7" customFormat="1" ht="22.5" customHeight="1" x14ac:dyDescent="0.35">
      <c r="C289" s="2"/>
      <c r="D289" s="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4"/>
      <c r="P289" s="3"/>
      <c r="Q289" s="2"/>
      <c r="R289" s="5"/>
      <c r="S289" s="5"/>
      <c r="T289" s="5"/>
      <c r="U289" s="5"/>
      <c r="V289" s="5"/>
      <c r="W289" s="5"/>
      <c r="X289" s="5"/>
      <c r="Y289" s="6"/>
      <c r="Z289" s="5"/>
      <c r="AA289" s="5"/>
      <c r="AB289" s="5"/>
      <c r="AC289" s="5"/>
      <c r="AD289" s="5"/>
      <c r="AE289" s="5"/>
      <c r="AF289" s="5"/>
      <c r="AG289" s="5"/>
      <c r="AH289" s="5"/>
      <c r="AI289" s="2"/>
      <c r="AJ289" s="2"/>
      <c r="AK289" s="2"/>
    </row>
    <row r="290" spans="3:37" s="7" customFormat="1" ht="22.5" customHeight="1" x14ac:dyDescent="0.35">
      <c r="C290" s="2"/>
      <c r="D290" s="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4"/>
      <c r="P290" s="3"/>
      <c r="Q290" s="2"/>
      <c r="R290" s="5"/>
      <c r="S290" s="5"/>
      <c r="T290" s="5"/>
      <c r="U290" s="5"/>
      <c r="V290" s="5"/>
      <c r="W290" s="5"/>
      <c r="X290" s="5"/>
      <c r="Y290" s="6"/>
      <c r="Z290" s="5"/>
      <c r="AA290" s="5"/>
      <c r="AB290" s="5"/>
      <c r="AC290" s="5"/>
      <c r="AD290" s="5"/>
      <c r="AE290" s="5"/>
      <c r="AF290" s="5"/>
      <c r="AG290" s="5"/>
      <c r="AH290" s="5"/>
      <c r="AI290" s="2"/>
      <c r="AJ290" s="2"/>
      <c r="AK290" s="2"/>
    </row>
    <row r="291" spans="3:37" s="7" customFormat="1" ht="22.5" customHeight="1" x14ac:dyDescent="0.35">
      <c r="C291" s="2"/>
      <c r="D291" s="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4"/>
      <c r="P291" s="3"/>
      <c r="Q291" s="2"/>
      <c r="R291" s="5"/>
      <c r="S291" s="5"/>
      <c r="T291" s="5"/>
      <c r="U291" s="5"/>
      <c r="V291" s="5"/>
      <c r="W291" s="5"/>
      <c r="X291" s="5"/>
      <c r="Y291" s="6"/>
      <c r="Z291" s="5"/>
      <c r="AA291" s="5"/>
      <c r="AB291" s="5"/>
      <c r="AC291" s="5"/>
      <c r="AD291" s="5"/>
      <c r="AE291" s="5"/>
      <c r="AF291" s="5"/>
      <c r="AG291" s="5"/>
      <c r="AH291" s="5"/>
      <c r="AI291" s="2"/>
      <c r="AJ291" s="2"/>
      <c r="AK291" s="2"/>
    </row>
    <row r="292" spans="3:37" s="7" customFormat="1" ht="22.5" customHeight="1" x14ac:dyDescent="0.35">
      <c r="C292" s="2"/>
      <c r="D292" s="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4"/>
      <c r="P292" s="3"/>
      <c r="Q292" s="2"/>
      <c r="R292" s="5"/>
      <c r="S292" s="5"/>
      <c r="T292" s="5"/>
      <c r="U292" s="5"/>
      <c r="V292" s="5"/>
      <c r="W292" s="5"/>
      <c r="X292" s="5"/>
      <c r="Y292" s="6"/>
      <c r="Z292" s="5"/>
      <c r="AA292" s="5"/>
      <c r="AB292" s="5"/>
      <c r="AC292" s="5"/>
      <c r="AD292" s="5"/>
      <c r="AE292" s="5"/>
      <c r="AF292" s="5"/>
      <c r="AG292" s="5"/>
      <c r="AH292" s="5"/>
      <c r="AI292" s="2"/>
      <c r="AJ292" s="2"/>
      <c r="AK292" s="2"/>
    </row>
    <row r="293" spans="3:37" s="7" customFormat="1" ht="22.5" customHeight="1" x14ac:dyDescent="0.35">
      <c r="C293" s="2"/>
      <c r="D293" s="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4"/>
      <c r="P293" s="3"/>
      <c r="Q293" s="2"/>
      <c r="R293" s="5"/>
      <c r="S293" s="5"/>
      <c r="T293" s="5"/>
      <c r="U293" s="5"/>
      <c r="V293" s="5"/>
      <c r="W293" s="5"/>
      <c r="X293" s="5"/>
      <c r="Y293" s="6"/>
      <c r="Z293" s="5"/>
      <c r="AA293" s="5"/>
      <c r="AB293" s="5"/>
      <c r="AC293" s="5"/>
      <c r="AD293" s="5"/>
      <c r="AE293" s="5"/>
      <c r="AF293" s="5"/>
      <c r="AG293" s="5"/>
      <c r="AH293" s="5"/>
      <c r="AI293" s="2"/>
      <c r="AJ293" s="2"/>
      <c r="AK293" s="2"/>
    </row>
    <row r="294" spans="3:37" s="7" customFormat="1" ht="22.5" customHeight="1" x14ac:dyDescent="0.35">
      <c r="C294" s="2"/>
      <c r="D294" s="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4"/>
      <c r="P294" s="3"/>
      <c r="Q294" s="2"/>
      <c r="R294" s="5"/>
      <c r="S294" s="5"/>
      <c r="T294" s="5"/>
      <c r="U294" s="5"/>
      <c r="V294" s="5"/>
      <c r="W294" s="5"/>
      <c r="X294" s="5"/>
      <c r="Y294" s="6"/>
      <c r="Z294" s="5"/>
      <c r="AA294" s="5"/>
      <c r="AB294" s="5"/>
      <c r="AC294" s="5"/>
      <c r="AD294" s="5"/>
      <c r="AE294" s="5"/>
      <c r="AF294" s="5"/>
      <c r="AG294" s="5"/>
      <c r="AH294" s="5"/>
      <c r="AI294" s="2"/>
      <c r="AJ294" s="2"/>
      <c r="AK294" s="2"/>
    </row>
    <row r="295" spans="3:37" s="7" customFormat="1" ht="22.5" customHeight="1" x14ac:dyDescent="0.35">
      <c r="C295" s="2"/>
      <c r="D295" s="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4"/>
      <c r="P295" s="3"/>
      <c r="Q295" s="2"/>
      <c r="R295" s="5"/>
      <c r="S295" s="5"/>
      <c r="T295" s="5"/>
      <c r="U295" s="5"/>
      <c r="V295" s="5"/>
      <c r="W295" s="5"/>
      <c r="X295" s="5"/>
      <c r="Y295" s="6"/>
      <c r="Z295" s="5"/>
      <c r="AA295" s="5"/>
      <c r="AB295" s="5"/>
      <c r="AC295" s="5"/>
      <c r="AD295" s="5"/>
      <c r="AE295" s="5"/>
      <c r="AF295" s="5"/>
      <c r="AG295" s="5"/>
      <c r="AH295" s="5"/>
      <c r="AI295" s="2"/>
      <c r="AJ295" s="2"/>
      <c r="AK295" s="2"/>
    </row>
    <row r="296" spans="3:37" s="7" customFormat="1" ht="22.5" customHeight="1" x14ac:dyDescent="0.35">
      <c r="C296" s="2"/>
      <c r="D296" s="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4"/>
      <c r="P296" s="3"/>
      <c r="Q296" s="2"/>
      <c r="R296" s="5"/>
      <c r="S296" s="5"/>
      <c r="T296" s="5"/>
      <c r="U296" s="5"/>
      <c r="V296" s="5"/>
      <c r="W296" s="5"/>
      <c r="X296" s="5"/>
      <c r="Y296" s="6"/>
      <c r="Z296" s="5"/>
      <c r="AA296" s="5"/>
      <c r="AB296" s="5"/>
      <c r="AC296" s="5"/>
      <c r="AD296" s="5"/>
      <c r="AE296" s="5"/>
      <c r="AF296" s="5"/>
      <c r="AG296" s="5"/>
      <c r="AH296" s="5"/>
      <c r="AI296" s="2"/>
      <c r="AJ296" s="2"/>
      <c r="AK296" s="2"/>
    </row>
    <row r="297" spans="3:37" s="7" customFormat="1" ht="22.5" customHeight="1" x14ac:dyDescent="0.35">
      <c r="C297" s="2"/>
      <c r="D297" s="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4"/>
      <c r="P297" s="3"/>
      <c r="Q297" s="2"/>
      <c r="R297" s="5"/>
      <c r="S297" s="5"/>
      <c r="T297" s="5"/>
      <c r="U297" s="5"/>
      <c r="V297" s="5"/>
      <c r="W297" s="5"/>
      <c r="X297" s="5"/>
      <c r="Y297" s="6"/>
      <c r="Z297" s="5"/>
      <c r="AA297" s="5"/>
      <c r="AB297" s="5"/>
      <c r="AC297" s="5"/>
      <c r="AD297" s="5"/>
      <c r="AE297" s="5"/>
      <c r="AF297" s="5"/>
      <c r="AG297" s="5"/>
      <c r="AH297" s="5"/>
      <c r="AI297" s="2"/>
      <c r="AJ297" s="2"/>
      <c r="AK297" s="2"/>
    </row>
    <row r="298" spans="3:37" s="7" customFormat="1" ht="22.5" customHeight="1" x14ac:dyDescent="0.35">
      <c r="C298" s="2"/>
      <c r="D298" s="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4"/>
      <c r="P298" s="3"/>
      <c r="Q298" s="2"/>
      <c r="R298" s="5"/>
      <c r="S298" s="5"/>
      <c r="T298" s="5"/>
      <c r="U298" s="5"/>
      <c r="V298" s="5"/>
      <c r="W298" s="5"/>
      <c r="X298" s="5"/>
      <c r="Y298" s="6"/>
      <c r="Z298" s="5"/>
      <c r="AA298" s="5"/>
      <c r="AB298" s="5"/>
      <c r="AC298" s="5"/>
      <c r="AD298" s="5"/>
      <c r="AE298" s="5"/>
      <c r="AF298" s="5"/>
      <c r="AG298" s="5"/>
      <c r="AH298" s="5"/>
      <c r="AI298" s="2"/>
      <c r="AJ298" s="2"/>
      <c r="AK298" s="2"/>
    </row>
    <row r="299" spans="3:37" s="7" customFormat="1" ht="22.5" customHeight="1" x14ac:dyDescent="0.35">
      <c r="C299" s="2"/>
      <c r="D299" s="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4"/>
      <c r="P299" s="3"/>
      <c r="Q299" s="2"/>
      <c r="R299" s="5"/>
      <c r="S299" s="5"/>
      <c r="T299" s="5"/>
      <c r="U299" s="5"/>
      <c r="V299" s="5"/>
      <c r="W299" s="5"/>
      <c r="X299" s="5"/>
      <c r="Y299" s="6"/>
      <c r="Z299" s="5"/>
      <c r="AA299" s="5"/>
      <c r="AB299" s="5"/>
      <c r="AC299" s="5"/>
      <c r="AD299" s="5"/>
      <c r="AE299" s="5"/>
      <c r="AF299" s="5"/>
      <c r="AG299" s="5"/>
      <c r="AH299" s="5"/>
      <c r="AI299" s="2"/>
      <c r="AJ299" s="2"/>
      <c r="AK299" s="2"/>
    </row>
    <row r="300" spans="3:37" s="7" customFormat="1" ht="22.5" customHeight="1" x14ac:dyDescent="0.35">
      <c r="C300" s="2"/>
      <c r="D300" s="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4"/>
      <c r="P300" s="3"/>
      <c r="Q300" s="2"/>
      <c r="R300" s="5"/>
      <c r="S300" s="5"/>
      <c r="T300" s="5"/>
      <c r="U300" s="5"/>
      <c r="V300" s="5"/>
      <c r="W300" s="5"/>
      <c r="X300" s="5"/>
      <c r="Y300" s="6"/>
      <c r="Z300" s="5"/>
      <c r="AA300" s="5"/>
      <c r="AB300" s="5"/>
      <c r="AC300" s="5"/>
      <c r="AD300" s="5"/>
      <c r="AE300" s="5"/>
      <c r="AF300" s="5"/>
      <c r="AG300" s="5"/>
      <c r="AH300" s="5"/>
      <c r="AI300" s="2"/>
      <c r="AJ300" s="2"/>
      <c r="AK300" s="2"/>
    </row>
    <row r="301" spans="3:37" s="7" customFormat="1" ht="22.5" customHeight="1" x14ac:dyDescent="0.35">
      <c r="C301" s="2"/>
      <c r="D301" s="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4"/>
      <c r="P301" s="3"/>
      <c r="Q301" s="2"/>
      <c r="R301" s="5"/>
      <c r="S301" s="5"/>
      <c r="T301" s="5"/>
      <c r="U301" s="5"/>
      <c r="V301" s="5"/>
      <c r="W301" s="5"/>
      <c r="X301" s="5"/>
      <c r="Y301" s="6"/>
      <c r="Z301" s="5"/>
      <c r="AA301" s="5"/>
      <c r="AB301" s="5"/>
      <c r="AC301" s="5"/>
      <c r="AD301" s="5"/>
      <c r="AE301" s="5"/>
      <c r="AF301" s="5"/>
      <c r="AG301" s="5"/>
      <c r="AH301" s="5"/>
      <c r="AI301" s="2"/>
      <c r="AJ301" s="2"/>
      <c r="AK301" s="2"/>
    </row>
    <row r="302" spans="3:37" s="7" customFormat="1" ht="22.5" customHeight="1" x14ac:dyDescent="0.35">
      <c r="C302" s="2"/>
      <c r="D302" s="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4"/>
      <c r="P302" s="3"/>
      <c r="Q302" s="2"/>
      <c r="R302" s="5"/>
      <c r="S302" s="5"/>
      <c r="T302" s="5"/>
      <c r="U302" s="5"/>
      <c r="V302" s="5"/>
      <c r="W302" s="5"/>
      <c r="X302" s="5"/>
      <c r="Y302" s="6"/>
      <c r="Z302" s="5"/>
      <c r="AA302" s="5"/>
      <c r="AB302" s="5"/>
      <c r="AC302" s="5"/>
      <c r="AD302" s="5"/>
      <c r="AE302" s="5"/>
      <c r="AF302" s="5"/>
      <c r="AG302" s="5"/>
      <c r="AH302" s="5"/>
      <c r="AI302" s="2"/>
      <c r="AJ302" s="2"/>
      <c r="AK302" s="2"/>
    </row>
    <row r="303" spans="3:37" s="7" customFormat="1" ht="22.5" customHeight="1" x14ac:dyDescent="0.35">
      <c r="C303" s="2"/>
      <c r="D303" s="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4"/>
      <c r="P303" s="3"/>
      <c r="Q303" s="2"/>
      <c r="R303" s="5"/>
      <c r="S303" s="5"/>
      <c r="T303" s="5"/>
      <c r="U303" s="5"/>
      <c r="V303" s="5"/>
      <c r="W303" s="5"/>
      <c r="X303" s="5"/>
      <c r="Y303" s="6"/>
      <c r="Z303" s="5"/>
      <c r="AA303" s="5"/>
      <c r="AB303" s="5"/>
      <c r="AC303" s="5"/>
      <c r="AD303" s="5"/>
      <c r="AE303" s="5"/>
      <c r="AF303" s="5"/>
      <c r="AG303" s="5"/>
      <c r="AH303" s="5"/>
      <c r="AI303" s="2"/>
      <c r="AJ303" s="2"/>
      <c r="AK303" s="2"/>
    </row>
    <row r="304" spans="3:37" s="7" customFormat="1" ht="20.100000000000001" customHeight="1" x14ac:dyDescent="0.35">
      <c r="C304" s="8"/>
      <c r="D304" s="8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0"/>
      <c r="P304" s="9"/>
      <c r="R304" s="11"/>
      <c r="S304" s="11"/>
      <c r="T304" s="11"/>
      <c r="U304" s="11"/>
      <c r="V304" s="11"/>
      <c r="W304" s="11"/>
      <c r="X304" s="11"/>
      <c r="Y304" s="12"/>
      <c r="Z304" s="11"/>
      <c r="AA304" s="11"/>
      <c r="AB304" s="11"/>
      <c r="AC304" s="11"/>
      <c r="AD304" s="5"/>
      <c r="AE304" s="5"/>
      <c r="AF304" s="5"/>
      <c r="AG304" s="5"/>
      <c r="AH304" s="5"/>
      <c r="AI304" s="2"/>
      <c r="AJ304" s="2"/>
      <c r="AK304" s="2"/>
    </row>
  </sheetData>
  <autoFilter ref="A10:O272" xr:uid="{00000000-0009-0000-0000-000000000000}"/>
  <mergeCells count="33">
    <mergeCell ref="A275:C275"/>
    <mergeCell ref="A276:C276"/>
    <mergeCell ref="A203:B203"/>
    <mergeCell ref="A204:O204"/>
    <mergeCell ref="A233:O233"/>
    <mergeCell ref="A272:B272"/>
    <mergeCell ref="A232:B232"/>
    <mergeCell ref="A8:O8"/>
    <mergeCell ref="A9:O9"/>
    <mergeCell ref="I10:I11"/>
    <mergeCell ref="A13:B13"/>
    <mergeCell ref="J10:J11"/>
    <mergeCell ref="A14:O14"/>
    <mergeCell ref="A10:A11"/>
    <mergeCell ref="B10:B11"/>
    <mergeCell ref="C10:C11"/>
    <mergeCell ref="E10:E11"/>
    <mergeCell ref="F10:F11"/>
    <mergeCell ref="D10:D11"/>
    <mergeCell ref="L10:N10"/>
    <mergeCell ref="K10:K11"/>
    <mergeCell ref="O10:O11"/>
    <mergeCell ref="G10:G11"/>
    <mergeCell ref="H10:H11"/>
    <mergeCell ref="W1:AE1"/>
    <mergeCell ref="W2:AE2"/>
    <mergeCell ref="W3:AE3"/>
    <mergeCell ref="W5:AE5"/>
    <mergeCell ref="K2:O2"/>
    <mergeCell ref="K1:O1"/>
    <mergeCell ref="K3:O3"/>
    <mergeCell ref="K5:O5"/>
    <mergeCell ref="K4:O4"/>
  </mergeCells>
  <phoneticPr fontId="15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9" fitToWidth="0" orientation="landscape" r:id="rId1"/>
  <headerFooter differentFirst="1">
    <oddHeader>&amp;C&amp;"Times New Roman,обычный"&amp;P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2023-12-21T08:09:44Z</dcterms:modified>
</cp:coreProperties>
</file>