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2945" windowHeight="12420" activeTab="2"/>
  </bookViews>
  <sheets>
    <sheet name="2024" sheetId="2" r:id="rId1"/>
    <sheet name="2025" sheetId="3" r:id="rId2"/>
    <sheet name="2026" sheetId="4" r:id="rId3"/>
  </sheets>
  <definedNames>
    <definedName name="_xlnm._FilterDatabase" localSheetId="0" hidden="1">'2024'!$A$4:$G$154</definedName>
    <definedName name="_xlnm._FilterDatabase" localSheetId="1" hidden="1">'2025'!$A$4:$J$99</definedName>
    <definedName name="_xlnm._FilterDatabase" localSheetId="2" hidden="1">'2026'!$A$4:$J$87</definedName>
  </definedNames>
  <calcPr calcId="124519"/>
</workbook>
</file>

<file path=xl/calcChain.xml><?xml version="1.0" encoding="utf-8"?>
<calcChain xmlns="http://schemas.openxmlformats.org/spreadsheetml/2006/main">
  <c r="G87" i="2"/>
  <c r="G154"/>
  <c r="G98"/>
  <c r="G52" i="3"/>
  <c r="G99"/>
  <c r="G87" i="4"/>
  <c r="G40"/>
</calcChain>
</file>

<file path=xl/sharedStrings.xml><?xml version="1.0" encoding="utf-8"?>
<sst xmlns="http://schemas.openxmlformats.org/spreadsheetml/2006/main" count="1913" uniqueCount="456">
  <si>
    <t/>
  </si>
  <si>
    <t>город-герой Мурманск</t>
  </si>
  <si>
    <t>808</t>
  </si>
  <si>
    <t>1401</t>
  </si>
  <si>
    <t>3320170020</t>
  </si>
  <si>
    <t>Дотации на выравнивание бюджетной обеспеченности муниципальных районов (городских округов, муниципальных округов)</t>
  </si>
  <si>
    <t>511</t>
  </si>
  <si>
    <t>99999</t>
  </si>
  <si>
    <t>1402</t>
  </si>
  <si>
    <t>3320150100</t>
  </si>
  <si>
    <t>Дотации, связанные с особым режимом безопасного функционирования закрытых административно-территориальных образований</t>
  </si>
  <si>
    <t>512</t>
  </si>
  <si>
    <t>00001</t>
  </si>
  <si>
    <t>3320270030</t>
  </si>
  <si>
    <t>Дотации на поддержку мер по обеспечению сбалансированности бюджетов</t>
  </si>
  <si>
    <t>Дотации</t>
  </si>
  <si>
    <t>804</t>
  </si>
  <si>
    <t>0702</t>
  </si>
  <si>
    <t>2220271040</t>
  </si>
  <si>
    <t>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</si>
  <si>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521</t>
  </si>
  <si>
    <t>71040-24</t>
  </si>
  <si>
    <t>2220271250</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</si>
  <si>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</si>
  <si>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</si>
  <si>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2220271380</t>
  </si>
  <si>
    <t>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</si>
  <si>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</si>
  <si>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22202R3040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</si>
  <si>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</si>
  <si>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23-53040-00000-00000</t>
  </si>
  <si>
    <t>22205R7502</t>
  </si>
  <si>
    <t>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</si>
  <si>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23-57500-00000-00000</t>
  </si>
  <si>
    <t>222E151720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</si>
  <si>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</si>
  <si>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2351720X103870000000</t>
  </si>
  <si>
    <t>222E250980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</si>
  <si>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</si>
  <si>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2350980X143770000000</t>
  </si>
  <si>
    <t>2240173170</t>
  </si>
  <si>
    <t>Субсидии из областного бюджета местным бюджетам на реализацию мероприятий по замене окон в муниципальных общеобразовательных организациях</t>
  </si>
  <si>
    <t>73170-24</t>
  </si>
  <si>
    <t>0703</t>
  </si>
  <si>
    <t>222E251710</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</si>
  <si>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</si>
  <si>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2351710X115690000000</t>
  </si>
  <si>
    <t>222E452130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</si>
  <si>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</si>
  <si>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2352130X122480000000</t>
  </si>
  <si>
    <t>0709</t>
  </si>
  <si>
    <t>2230371070</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</si>
  <si>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</si>
  <si>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</si>
  <si>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2240170630</t>
  </si>
  <si>
    <t>Субсидии из областного бюджета местным бюджетам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</si>
  <si>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70630-24</t>
  </si>
  <si>
    <t>2240170790</t>
  </si>
  <si>
    <t>Субсидии из областного бюджета местным бюджетам на обеспечение комплексной безопасности муниципальных образовательных организаций</t>
  </si>
  <si>
    <t>70790-24</t>
  </si>
  <si>
    <t>806</t>
  </si>
  <si>
    <t>0408</t>
  </si>
  <si>
    <t>3520370900</t>
  </si>
  <si>
    <t>Субсидии из областного бюджета местным бюджетам на государственную финансовую поддержку доставки товаров в населенные пункты Мурманской области с ограниченными сроками завоза грузов</t>
  </si>
  <si>
    <t>70900-24</t>
  </si>
  <si>
    <t>3520370910</t>
  </si>
  <si>
    <t>Субсидии из областного бюджета местным бюджетам на обеспечение авиационного обслуживания жителей отдаленных поселений</t>
  </si>
  <si>
    <t>70910-24</t>
  </si>
  <si>
    <t>0409</t>
  </si>
  <si>
    <t>3510449100</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</si>
  <si>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</si>
  <si>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523</t>
  </si>
  <si>
    <t>49100-24</t>
  </si>
  <si>
    <t>3510449210</t>
  </si>
  <si>
    <t>Субсидии из областного бюджета местным бюджетам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(на конкурсной основе), за счет средств дорожного фонда</t>
  </si>
  <si>
    <t>49210-24</t>
  </si>
  <si>
    <t>3510449260</t>
  </si>
  <si>
    <t>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</si>
  <si>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49260-24</t>
  </si>
  <si>
    <t>807</t>
  </si>
  <si>
    <t>0501</t>
  </si>
  <si>
    <t>2710370850</t>
  </si>
  <si>
    <t>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</si>
  <si>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</si>
  <si>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2710871370</t>
  </si>
  <si>
    <t>Субсидии из областного бюджета местным бюджетам на обеспечение инженерной инфраструктурой земельных участков, на которых планируется реализация проектов развития индивидуального жилищного строительства, или земельных участков, предоставленных многодетным семьям и расположенных в общем или смежном с такими земельными участками кадастровом квартале</t>
  </si>
  <si>
    <t>71370-24</t>
  </si>
  <si>
    <t>271F170960</t>
  </si>
  <si>
    <t>Субсидии из областного бюджета местным бюджетам на обеспечение объектами коммунальной и дорожной инфраструктуры земельных участков, предоставленных на безвозмездной основе многодетным семьям</t>
  </si>
  <si>
    <t>70960F-24</t>
  </si>
  <si>
    <t>273F367483</t>
  </si>
  <si>
    <t>Обеспечение мероприятий по переселению граждан из аварийного жилищного фонда (за счет средств государственной корпорации – Фонд содействия реформированию жилищно-коммунального хозяйства)</t>
  </si>
  <si>
    <t>522</t>
  </si>
  <si>
    <t>674831-24-23</t>
  </si>
  <si>
    <t>273F367484</t>
  </si>
  <si>
    <t>Обеспечение мероприятий по переселению граждан из аварийного жилищного фонда</t>
  </si>
  <si>
    <t>674841-24-21</t>
  </si>
  <si>
    <t>674841-24-22</t>
  </si>
  <si>
    <t>674841-24-23</t>
  </si>
  <si>
    <t>67484-24-22</t>
  </si>
  <si>
    <t>0502</t>
  </si>
  <si>
    <t>271F552430</t>
  </si>
  <si>
    <t>Строительство и реконструкция (модернизация) объектов питьевого водоснабжения</t>
  </si>
  <si>
    <t>23347730000061220001</t>
  </si>
  <si>
    <t>740072-24</t>
  </si>
  <si>
    <t>0503</t>
  </si>
  <si>
    <t>2720474000</t>
  </si>
  <si>
    <t>Субсидии из областного бюджета местным бюджетам на софинансирование капитальных вложений в объекты муниципальной собственности</t>
  </si>
  <si>
    <t>740019-24</t>
  </si>
  <si>
    <t>740020-24</t>
  </si>
  <si>
    <t>2220571350</t>
  </si>
  <si>
    <t>Субсидии бюджетам муниципальных образований на мероприятия по модернизации школьных систем образования</t>
  </si>
  <si>
    <t>713507-24</t>
  </si>
  <si>
    <t>713508-24</t>
  </si>
  <si>
    <t>713509-24</t>
  </si>
  <si>
    <t>713515-24</t>
  </si>
  <si>
    <t>713518-24</t>
  </si>
  <si>
    <t>713520-24</t>
  </si>
  <si>
    <t>713521-24</t>
  </si>
  <si>
    <t>22205R7501</t>
  </si>
  <si>
    <t>Реализация мероприятий по модернизации школьных систем образования (капитальный ремонт зданий муниципальных общеобразовательных организаций)</t>
  </si>
  <si>
    <t>222E155200</t>
  </si>
  <si>
    <t>Создание новых мест в общеобразовательных организациях</t>
  </si>
  <si>
    <t>740050-24</t>
  </si>
  <si>
    <t>2240470780</t>
  </si>
  <si>
    <t>Субсидии из областного бюджета местным бюджетам на проведение капитальных и текущих ремонтов муниципальных образовательных организаций</t>
  </si>
  <si>
    <t>707834-24</t>
  </si>
  <si>
    <t>0801</t>
  </si>
  <si>
    <t>2530874000</t>
  </si>
  <si>
    <t>740070-24</t>
  </si>
  <si>
    <t>253A155130</t>
  </si>
  <si>
    <t>Развитие сети учреждений культурно-досугового типа</t>
  </si>
  <si>
    <t>23551300137320000000</t>
  </si>
  <si>
    <t>710650-24</t>
  </si>
  <si>
    <t>23247701000001200012</t>
  </si>
  <si>
    <t>740073-24</t>
  </si>
  <si>
    <t>253A155190</t>
  </si>
  <si>
    <t>Государственная поддержка отрасли культуры</t>
  </si>
  <si>
    <t>23551900137700000000</t>
  </si>
  <si>
    <t>30502R5760</t>
  </si>
  <si>
    <t>Обеспечение комплексного развития сельских территорий</t>
  </si>
  <si>
    <t>23-55760-00000-03000</t>
  </si>
  <si>
    <t>1004</t>
  </si>
  <si>
    <t>2710570870</t>
  </si>
  <si>
    <t>Субсидии из областного бюджета местным бюджетам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</si>
  <si>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70870-24</t>
  </si>
  <si>
    <t>27105R4970</t>
  </si>
  <si>
    <t>Реализация мероприятий по обеспечению жильем молодых семей</t>
  </si>
  <si>
    <t>23-54970-00000-00000</t>
  </si>
  <si>
    <t>1105</t>
  </si>
  <si>
    <t>2430574000</t>
  </si>
  <si>
    <t>740075-24</t>
  </si>
  <si>
    <t>740076-24</t>
  </si>
  <si>
    <t>243P551390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</si>
  <si>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</si>
  <si>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740071-24</t>
  </si>
  <si>
    <t>2720370580</t>
  </si>
  <si>
    <t>Субсидия из областного бюджета бюджету муниципального образования городской округ город-герой Мурманск на осуществление городским округом городом-героем Мурманском функций административного центра области</t>
  </si>
  <si>
    <t>70580-24</t>
  </si>
  <si>
    <t>1403</t>
  </si>
  <si>
    <t>3320170530</t>
  </si>
  <si>
    <t>Субсидии из областного бюджета местным бюджетам на софинансирование расходных обязательств, возникающих при осуществлении полномочий органов местного самоуправления муниципальных районов по выравниванию уровня бюджетной обеспеченности поселений</t>
  </si>
  <si>
    <t>70530-24</t>
  </si>
  <si>
    <t>3320271100</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</si>
  <si>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</si>
  <si>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</si>
  <si>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810</t>
  </si>
  <si>
    <t>0113</t>
  </si>
  <si>
    <t>34202R5110</t>
  </si>
  <si>
    <t>Проведение комплексных кадастровых работ</t>
  </si>
  <si>
    <t>70650-24</t>
  </si>
  <si>
    <t>811</t>
  </si>
  <si>
    <t>0603</t>
  </si>
  <si>
    <t>2950270810</t>
  </si>
  <si>
    <t>Субсидии из областного бюджета местным бюджетам на реализацию мероприятий, направленных на ликвидацию накопленного экологического ущерба</t>
  </si>
  <si>
    <t>70810-24</t>
  </si>
  <si>
    <t>0605</t>
  </si>
  <si>
    <t>295G152421</t>
  </si>
  <si>
    <t>Ликвидация несанкционированных свалок в границах городов и наиболее опасных объектов накопленного вреда окружающей среде (Рекультивация пометохранилища бывшего ОАО "Птицефабрика "Снежная")</t>
  </si>
  <si>
    <t>52421-24</t>
  </si>
  <si>
    <t>295G152423</t>
  </si>
  <si>
    <t>Ликвидация несанкционированных свалок в границах городов и наиболее опасных объектов накопленного вреда окружающей среде (Рекультивация санкционированной свалки на территории муниципального образования ЗАТО города Заозерска Мурманской области)</t>
  </si>
  <si>
    <t>2352420X106040000002</t>
  </si>
  <si>
    <t>813</t>
  </si>
  <si>
    <t>2721073160</t>
  </si>
  <si>
    <t>Субсидии из областного бюджета местным бюджетам на приобретение коммунальной техники для уборки территорий муниципальных образований Мурманской области</t>
  </si>
  <si>
    <t>73160-24</t>
  </si>
  <si>
    <t>2740174000</t>
  </si>
  <si>
    <t>740074-24</t>
  </si>
  <si>
    <t>740077-24</t>
  </si>
  <si>
    <t>740078-24</t>
  </si>
  <si>
    <t>2740370720</t>
  </si>
  <si>
    <t>Субсидии из областного бюджета местным бюджетам на оказание государственной финансовой поддержки закупки и доставки нефтепродуктов и топлива в районы Мурманской области с ограниченными сроками завоза грузов</t>
  </si>
  <si>
    <t>70720-24</t>
  </si>
  <si>
    <t>2740370760</t>
  </si>
  <si>
    <t>Субсидии из областного бюджета местным бюджетам на подготовку к отопительному периоду</t>
  </si>
  <si>
    <t>70760-24</t>
  </si>
  <si>
    <t>814</t>
  </si>
  <si>
    <t>272F255550</t>
  </si>
  <si>
    <t>Реализация программ формирования современной городской среды</t>
  </si>
  <si>
    <t>2355550X121310000000</t>
  </si>
  <si>
    <t>272F271210</t>
  </si>
  <si>
    <t>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</si>
  <si>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71210-24</t>
  </si>
  <si>
    <t>0505</t>
  </si>
  <si>
    <t>272F254240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</si>
  <si>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</si>
  <si>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23-54240-00000-00000</t>
  </si>
  <si>
    <t>54240-24</t>
  </si>
  <si>
    <t>815</t>
  </si>
  <si>
    <t>0707</t>
  </si>
  <si>
    <t>3430371260</t>
  </si>
  <si>
    <t>Субсидии из областного бюджета местным бюджетам на мероприятия по развитию инфраструктуры молодежных пространств</t>
  </si>
  <si>
    <t>71260-24</t>
  </si>
  <si>
    <t>3430371330</t>
  </si>
  <si>
    <t>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</si>
  <si>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71330-24</t>
  </si>
  <si>
    <t>3430371410</t>
  </si>
  <si>
    <t>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</si>
  <si>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71410-24</t>
  </si>
  <si>
    <t>343EГ51160</t>
  </si>
  <si>
    <t>Реализация программы комплексного развития молодежной политики в регионах Российской Федерации "Регион для молодых"</t>
  </si>
  <si>
    <t>2351160X145160000000</t>
  </si>
  <si>
    <t>821</t>
  </si>
  <si>
    <t>0410</t>
  </si>
  <si>
    <t>3210270570</t>
  </si>
  <si>
    <t>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</si>
  <si>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</si>
  <si>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822</t>
  </si>
  <si>
    <t>25105R2990</t>
  </si>
  <si>
    <t>Реализация федеральной целевой программы "Увековечение памяти погибших при защите Отечества на 2019 – 2024 годы"</t>
  </si>
  <si>
    <t>23-52990-00000-00001</t>
  </si>
  <si>
    <t>251A155900</t>
  </si>
  <si>
    <t>Техническое оснащение региональных и муниципальных музеев</t>
  </si>
  <si>
    <t>23-55900-00000-00000</t>
  </si>
  <si>
    <t>25201R5190</t>
  </si>
  <si>
    <t>2355190X232780000000</t>
  </si>
  <si>
    <t>252A154540</t>
  </si>
  <si>
    <t>Создание модельных муниципальных библиотек</t>
  </si>
  <si>
    <t>23-54540-00000-00000</t>
  </si>
  <si>
    <t>253A255190</t>
  </si>
  <si>
    <t>2355190X100230000000</t>
  </si>
  <si>
    <t>2355190X100250000000</t>
  </si>
  <si>
    <t>823</t>
  </si>
  <si>
    <t>1102</t>
  </si>
  <si>
    <t>2410271320</t>
  </si>
  <si>
    <t>Субсидии из областного бюджета местным бюджетам на развитие физкультурно-спортивной работы</t>
  </si>
  <si>
    <t>71320-24</t>
  </si>
  <si>
    <t>2410271340</t>
  </si>
  <si>
    <t>Субсидии из областного бюджета местным бюджетам на открытие спортивных пространств для молодежи</t>
  </si>
  <si>
    <t>71340-24</t>
  </si>
  <si>
    <t>2430371390</t>
  </si>
  <si>
    <t>Субсидии из областного бюджета местным бюджетам на подготовку основания  для создания "умной" спортивной площадки открытого типа</t>
  </si>
  <si>
    <t>71390-24</t>
  </si>
  <si>
    <t>1103</t>
  </si>
  <si>
    <t>2420271170</t>
  </si>
  <si>
    <t>Субсидии из областного бюджета местным бюджетам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</si>
  <si>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711701-24</t>
  </si>
  <si>
    <t>71170-24</t>
  </si>
  <si>
    <t>832</t>
  </si>
  <si>
    <t>0314</t>
  </si>
  <si>
    <t>2810557200</t>
  </si>
  <si>
    <t>Субсидии федеральному бюджету в целях софинансирования исполнения расходных обязательств Российской Федерации по материально-техническому обеспечению деятельности полиции</t>
  </si>
  <si>
    <t>846</t>
  </si>
  <si>
    <t>3410970950</t>
  </si>
  <si>
    <t>Субсидии из областного бюджета местным бюджетам на реализацию инициативных проектов в муниципальных образованиях Мурманской области</t>
  </si>
  <si>
    <t>70950-24</t>
  </si>
  <si>
    <t>3430273140</t>
  </si>
  <si>
    <t>Субсидии из областного бюджета местным бюджетам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</si>
  <si>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73140-24</t>
  </si>
  <si>
    <t>Субсидии</t>
  </si>
  <si>
    <t>803</t>
  </si>
  <si>
    <t>1003</t>
  </si>
  <si>
    <t>2320575100</t>
  </si>
  <si>
    <t>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</si>
  <si>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530</t>
  </si>
  <si>
    <t>75100-24</t>
  </si>
  <si>
    <t>2320575120</t>
  </si>
  <si>
    <t>Субвенция из областного бюджета бюджету муниципального образования городской округ город-герой Мурманск на реализацию Закона Мурманской области от 19.12.2014 № 1811-01-ЗМО "О сохранении права на меры социальной поддержки отдельных категорий граждан в связи с упразднением поселка городского типа Росляково" в части предоставления мер социальной поддержки по оплате жилого помещения и (или) коммунальных услуг</t>
  </si>
  <si>
    <t>75120-24</t>
  </si>
  <si>
    <t>2320575130</t>
  </si>
  <si>
    <t>Субвенция из областного бюджета бюджету муниципального образования городской округ город-герой Мурманск на реализацию Закона Мурманской области от 19.12.2014 № 1811-01-ЗМО "О сохранении права на меры социальной поддержки отдельных категорий граждан в связи с упразднением поселка городского типа Росляково" в части организации предоставления мер социальной поддержки по оплате жилого помещения и (или) коммунальных услуг</t>
  </si>
  <si>
    <t>75130-24</t>
  </si>
  <si>
    <t>2320575230</t>
  </si>
  <si>
    <t>Субвенции из областного бюджета местным бюджетам на возмещение расходов по гарантированному перечню услуг по погребению</t>
  </si>
  <si>
    <t>2320531460</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</si>
  <si>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</si>
  <si>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2320575330</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</si>
  <si>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</si>
  <si>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</si>
  <si>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2320575530</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</si>
  <si>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</si>
  <si>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</si>
  <si>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2220275310</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</si>
  <si>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</si>
  <si>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2220275320</t>
  </si>
  <si>
    <t>Субвенции из областного бюджета местным бюджетам на обеспечение бесплатным питанием отдельных категорий обучающихся</t>
  </si>
  <si>
    <t>75320-24</t>
  </si>
  <si>
    <t>2220375640</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</si>
  <si>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</si>
  <si>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75640-24</t>
  </si>
  <si>
    <t>2220175360</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</si>
  <si>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</si>
  <si>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</si>
  <si>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2220175370</t>
  </si>
  <si>
    <t>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</si>
  <si>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</si>
  <si>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2330175340</t>
  </si>
  <si>
    <t>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</si>
  <si>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</si>
  <si>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2330175350</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</si>
  <si>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</si>
  <si>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75350-24</t>
  </si>
  <si>
    <t>2330175520</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</si>
  <si>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</si>
  <si>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</si>
  <si>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2330275240</t>
  </si>
  <si>
    <t>Субвенции из областного бюджета местным бюджетам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</si>
  <si>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75240-24</t>
  </si>
  <si>
    <t>2330375570</t>
  </si>
  <si>
    <t>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</si>
  <si>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75570-24</t>
  </si>
  <si>
    <t>23303R0820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</si>
  <si>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</si>
  <si>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2350820X233100000000</t>
  </si>
  <si>
    <t>2330475200</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</si>
  <si>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</si>
  <si>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</si>
  <si>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2330475210</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</si>
  <si>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</si>
  <si>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</si>
  <si>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2330475250</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</si>
  <si>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</si>
  <si>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75250-24</t>
  </si>
  <si>
    <t>2710675620</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</si>
  <si>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</si>
  <si>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75620-24</t>
  </si>
  <si>
    <t>3320175010</t>
  </si>
  <si>
    <t>Субвенции из областного бюджета местным бюджетам на осуществление органами местного самоуправления государственных полномочий органов государственной власти Мурманской области по расчету и предоставлению дотаций бюджетам поселений</t>
  </si>
  <si>
    <t>75010-24</t>
  </si>
  <si>
    <t>809</t>
  </si>
  <si>
    <t>0412</t>
  </si>
  <si>
    <t>3150175510</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</si>
  <si>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</si>
  <si>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</si>
  <si>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0105</t>
  </si>
  <si>
    <t>3410451200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</si>
  <si>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</si>
  <si>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23-51200-00000-00000</t>
  </si>
  <si>
    <t>3410457010</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</si>
  <si>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</si>
  <si>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</si>
  <si>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</si>
  <si>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75550-24</t>
  </si>
  <si>
    <t>3410475550</t>
  </si>
  <si>
    <t>Субвенции из областного бюджета местным бюджетам на реализацию Закона Мурманской области "Об административных комиссиях"</t>
  </si>
  <si>
    <t>0304</t>
  </si>
  <si>
    <t>3410359300</t>
  </si>
  <si>
    <t>Осуществление переданных полномочий Российской Федерации на государственную регистрацию актов гражданского состояния</t>
  </si>
  <si>
    <t>23-59000-00000-00301</t>
  </si>
  <si>
    <t>826</t>
  </si>
  <si>
    <t>0405</t>
  </si>
  <si>
    <t>3030475590</t>
  </si>
  <si>
    <t>Субвенции из областного бюджета местным бюджетам на осуществление деятельности по отлову и содержанию животных без владельцев</t>
  </si>
  <si>
    <t>755901-24</t>
  </si>
  <si>
    <t>75590-24</t>
  </si>
  <si>
    <t>0203</t>
  </si>
  <si>
    <t>9990051180</t>
  </si>
  <si>
    <t>Осуществление первичного воинского учета органами местного самоуправления поселений, муниципальных и городских округов</t>
  </si>
  <si>
    <t>23-51180-00000-00000</t>
  </si>
  <si>
    <t>2810275560</t>
  </si>
  <si>
    <t>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</si>
  <si>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</si>
  <si>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Субвенции</t>
  </si>
  <si>
    <t>1001</t>
  </si>
  <si>
    <t>2610152900</t>
  </si>
  <si>
    <t>Реализация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</si>
  <si>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540</t>
  </si>
  <si>
    <t>23-52900-00000-00000</t>
  </si>
  <si>
    <t>1006</t>
  </si>
  <si>
    <t>2320177280</t>
  </si>
  <si>
    <t>Иные межбюджетные трансферты из областного бюджета местным бюджетам на поощрение муниципальных образований по итогам проведения конкурса "Лучшая муниципальная практика по созданию доступной среды для инвалидов"</t>
  </si>
  <si>
    <t>2320577050</t>
  </si>
  <si>
    <t>Иной межбюджетный трансферт из областного бюджета бюджету муниципального образования городской округ город-герой Мурманск на реализацию пункта 2 статьи 1 Закона Мурманской области "О сохранении права на меры социальной поддержки отдельных категорий граждан в связи с упразднением поселка городского типа Росляково"</t>
  </si>
  <si>
    <t>77050-24</t>
  </si>
  <si>
    <t>2220273030</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</si>
  <si>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</si>
  <si>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</si>
  <si>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22202R3030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</si>
  <si>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</si>
  <si>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23-53030-00000-00000</t>
  </si>
  <si>
    <t>2230177080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</si>
  <si>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</si>
  <si>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77080-24</t>
  </si>
  <si>
    <t>223EВ51790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</si>
  <si>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</si>
  <si>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23-51790-00000-00000</t>
  </si>
  <si>
    <t>805</t>
  </si>
  <si>
    <t>0909</t>
  </si>
  <si>
    <t>2170277020</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</si>
  <si>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</si>
  <si>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3510449220</t>
  </si>
  <si>
    <t>Иные межбюджетные трансферты из областного бюджета местным бюджетам на приведение в нормативное состояние сети автомобильных дорог общего пользования местного значения (на конкурсной основе) за счет средств дорожного фонда</t>
  </si>
  <si>
    <t>49220-24</t>
  </si>
  <si>
    <t>3510477290</t>
  </si>
  <si>
    <t>Иные межбюджетные трансферты из областного бюджета местным бюджетам на обеспечение создания безопасных и комфортных мест ожидания общественного транспорта, оборудованных информационным табло о передвижении общественного транспорта, схемами и информацией о периодичности движения</t>
  </si>
  <si>
    <t>77290-24</t>
  </si>
  <si>
    <t>351R149160</t>
  </si>
  <si>
    <t>Иные межбюджетные трансферты из областного бюджета местным бюджетам на финансовое обеспечение дорожной деятельности в рамках реализации национального проекта "Безопасные качественные дороги" за счет средств дорожного фонда</t>
  </si>
  <si>
    <t>49160-24</t>
  </si>
  <si>
    <t>3530149120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</si>
  <si>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</si>
  <si>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49120-24</t>
  </si>
  <si>
    <t>2720677470</t>
  </si>
  <si>
    <t>Иные межбюджетные трансферты из областного бюджета местным бюджетам на выполнение мероприятий по сносу объектов капитального строительства</t>
  </si>
  <si>
    <t>77470-24</t>
  </si>
  <si>
    <t>3320277030</t>
  </si>
  <si>
    <t>Иные межбюджетные трансферты из областного бюджета местным бюджетам на поощрение достижения наилучших результатов увеличения доходного потенциала</t>
  </si>
  <si>
    <t>3150177070</t>
  </si>
  <si>
    <t>Иные межбюджетные трансферты из областного бюджета на предоставление грантов местным бюджетам в целях содействия достижению и (или) поощрения достижения наилучших значений показателей деятельности органов местного самоуправления городских и муниципальных округов, муниципальных районов Мурманской области</t>
  </si>
  <si>
    <t>2720949250</t>
  </si>
  <si>
    <t>Иные межбюджетные трансферты из областного бюджета местным бюджетам на реализацию мероприятий, направленных на выполнение работ по ямочному ремонту дворовых проездов за счет средств дорожного фонда</t>
  </si>
  <si>
    <t>49250-24</t>
  </si>
  <si>
    <t>2721177430</t>
  </si>
  <si>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</si>
  <si>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77430-24</t>
  </si>
  <si>
    <t>2510177450</t>
  </si>
  <si>
    <t>Иной межбюджетный трансферт из областного бюджета бюджету муниципального образования Кольский муниципальный район Мурманской области на развитие объекта культурного наследия регионального значения "Мемориальный комплекс "Долина Славы"</t>
  </si>
  <si>
    <t>77450-24</t>
  </si>
  <si>
    <t>2510177460</t>
  </si>
  <si>
    <t>Иной межбюджетный трансферт из областного бюджета бюджету муниципального образования Терский муниципальный район Мурманской области на разработку проекта зон охраны объекта культурного наследия федерального значения "Церковь Успения (деревянная)"</t>
  </si>
  <si>
    <t>77460-24</t>
  </si>
  <si>
    <t>2530977370</t>
  </si>
  <si>
    <t>Иные межбюджетные трансферты из областного бюджета местным бюджетам на реализацию проекта "Сопки.Семья"</t>
  </si>
  <si>
    <t>77370-24</t>
  </si>
  <si>
    <t>Иные межбюджетные трансферты</t>
  </si>
  <si>
    <t>Адм</t>
  </si>
  <si>
    <t>РзПр</t>
  </si>
  <si>
    <t>ЦСР</t>
  </si>
  <si>
    <t>Наименование 2024</t>
  </si>
  <si>
    <t>ВР</t>
  </si>
  <si>
    <t>ДЭК</t>
  </si>
  <si>
    <t>3410475540</t>
  </si>
  <si>
    <t>713519-24</t>
  </si>
  <si>
    <t>713517-24</t>
  </si>
  <si>
    <t>713516-24</t>
  </si>
  <si>
    <t>713514-24</t>
  </si>
  <si>
    <t>713513-24</t>
  </si>
  <si>
    <t>713511-24</t>
  </si>
  <si>
    <t>713510-24</t>
  </si>
  <si>
    <t>740022-24</t>
  </si>
  <si>
    <t>Развитие транспортной инфраструктуры на сельских территориях</t>
  </si>
  <si>
    <t>30503R3720</t>
  </si>
  <si>
    <t>Наименование 2025</t>
  </si>
  <si>
    <t>713512-24</t>
  </si>
  <si>
    <t>Наименование 2026</t>
  </si>
</sst>
</file>

<file path=xl/styles.xml><?xml version="1.0" encoding="utf-8"?>
<styleSheet xmlns="http://schemas.openxmlformats.org/spreadsheetml/2006/main">
  <fonts count="2">
    <font>
      <sz val="10"/>
      <color rgb="FF000000"/>
      <name val="Times New Roman"/>
    </font>
    <font>
      <b/>
      <sz val="10"/>
      <color rgb="FF000000"/>
      <name val="Times New Roman"/>
      <family val="1"/>
      <charset val="204"/>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22">
    <xf numFmtId="0" fontId="0" fillId="0" borderId="0" xfId="0" applyFont="1" applyFill="1" applyAlignment="1">
      <alignment vertical="top"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top" wrapText="1"/>
    </xf>
    <xf numFmtId="0" fontId="0" fillId="0" borderId="4" xfId="0" applyFont="1" applyFill="1" applyBorder="1" applyAlignment="1">
      <alignment vertical="top" wrapText="1"/>
    </xf>
    <xf numFmtId="0" fontId="0" fillId="0" borderId="5"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vertical="top" wrapText="1"/>
    </xf>
    <xf numFmtId="4" fontId="1" fillId="0" borderId="1" xfId="0" applyNumberFormat="1" applyFont="1" applyFill="1" applyBorder="1" applyAlignment="1">
      <alignmen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0" fillId="0" borderId="4"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6" xfId="0" applyFont="1" applyFill="1" applyBorder="1" applyAlignment="1">
      <alignment vertical="top" wrapText="1"/>
    </xf>
    <xf numFmtId="0" fontId="0" fillId="0" borderId="0" xfId="0" applyFont="1" applyFill="1" applyAlignment="1">
      <alignment vertical="top" wrapText="1"/>
    </xf>
    <xf numFmtId="0" fontId="0" fillId="0" borderId="2" xfId="0" applyFill="1" applyBorder="1" applyAlignment="1">
      <alignment vertical="top" wrapText="1"/>
    </xf>
    <xf numFmtId="4" fontId="0" fillId="0" borderId="0" xfId="0" applyNumberFormat="1" applyFont="1" applyFill="1" applyAlignment="1">
      <alignment vertical="top" wrapText="1"/>
    </xf>
    <xf numFmtId="0" fontId="1" fillId="0" borderId="5" xfId="0" applyFont="1" applyFill="1" applyBorder="1" applyAlignment="1">
      <alignment vertical="top" wrapText="1"/>
    </xf>
    <xf numFmtId="0" fontId="1" fillId="0" borderId="1" xfId="0" applyFont="1" applyFill="1" applyBorder="1" applyAlignment="1">
      <alignment vertical="top" wrapText="1"/>
    </xf>
    <xf numFmtId="0" fontId="1" fillId="0" borderId="6" xfId="0" applyFont="1" applyFill="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I154"/>
  <sheetViews>
    <sheetView workbookViewId="0">
      <pane xSplit="6" ySplit="4" topLeftCell="G84" activePane="bottomRight" state="frozenSplit"/>
      <selection pane="topRight" activeCell="G1" sqref="G1"/>
      <selection pane="bottomLeft" activeCell="A5" sqref="A5"/>
      <selection pane="bottomRight" activeCell="H1" sqref="H1:H1048576"/>
    </sheetView>
  </sheetViews>
  <sheetFormatPr defaultRowHeight="12.75"/>
  <cols>
    <col min="1" max="1" width="7.1640625" customWidth="1"/>
    <col min="2" max="2" width="7.6640625" customWidth="1"/>
    <col min="3" max="3" width="13.5" customWidth="1"/>
    <col min="4" max="4" width="52.33203125" customWidth="1"/>
    <col min="5" max="5" width="7.33203125" customWidth="1"/>
    <col min="6" max="6" width="11.83203125" customWidth="1"/>
    <col min="7" max="7" width="18.6640625" bestFit="1" customWidth="1"/>
    <col min="8" max="8" width="12.6640625" bestFit="1" customWidth="1"/>
    <col min="9" max="9" width="10.83203125" bestFit="1" customWidth="1"/>
  </cols>
  <sheetData>
    <row r="2" spans="1:7" ht="25.5">
      <c r="A2" s="21" t="s">
        <v>436</v>
      </c>
      <c r="B2" s="21" t="s">
        <v>437</v>
      </c>
      <c r="C2" s="21" t="s">
        <v>438</v>
      </c>
      <c r="D2" s="21" t="s">
        <v>439</v>
      </c>
      <c r="E2" s="21" t="s">
        <v>440</v>
      </c>
      <c r="F2" s="21" t="s">
        <v>441</v>
      </c>
      <c r="G2" s="1" t="s">
        <v>1</v>
      </c>
    </row>
    <row r="3" spans="1:7">
      <c r="A3" s="21"/>
      <c r="B3" s="21"/>
      <c r="C3" s="21"/>
      <c r="D3" s="21"/>
      <c r="E3" s="21"/>
      <c r="F3" s="21"/>
      <c r="G3" s="2" t="s">
        <v>0</v>
      </c>
    </row>
    <row r="4" spans="1:7">
      <c r="A4" s="21"/>
      <c r="B4" s="21"/>
      <c r="C4" s="21"/>
      <c r="D4" s="21"/>
      <c r="E4" s="21"/>
      <c r="F4" s="21"/>
      <c r="G4" s="3" t="s">
        <v>0</v>
      </c>
    </row>
    <row r="5" spans="1:7" ht="38.25">
      <c r="A5" s="12" t="s">
        <v>2</v>
      </c>
      <c r="B5" s="11" t="s">
        <v>3</v>
      </c>
      <c r="C5" s="9" t="s">
        <v>4</v>
      </c>
      <c r="D5" s="10" t="s">
        <v>5</v>
      </c>
      <c r="E5" s="9" t="s">
        <v>6</v>
      </c>
      <c r="F5" s="11" t="s">
        <v>7</v>
      </c>
      <c r="G5" s="8">
        <v>0</v>
      </c>
    </row>
    <row r="6" spans="1:7" ht="38.25">
      <c r="A6" s="4" t="s">
        <v>2</v>
      </c>
      <c r="B6" s="5" t="s">
        <v>8</v>
      </c>
      <c r="C6" s="6" t="s">
        <v>9</v>
      </c>
      <c r="D6" s="7" t="s">
        <v>10</v>
      </c>
      <c r="E6" s="6" t="s">
        <v>11</v>
      </c>
      <c r="F6" s="5" t="s">
        <v>12</v>
      </c>
      <c r="G6" s="8">
        <v>0</v>
      </c>
    </row>
    <row r="7" spans="1:7" ht="25.5">
      <c r="A7" s="4" t="s">
        <v>2</v>
      </c>
      <c r="B7" s="5" t="s">
        <v>8</v>
      </c>
      <c r="C7" s="6">
        <v>3320270030</v>
      </c>
      <c r="D7" s="7" t="s">
        <v>14</v>
      </c>
      <c r="E7" s="6" t="s">
        <v>11</v>
      </c>
      <c r="F7" s="5" t="s">
        <v>7</v>
      </c>
      <c r="G7" s="8">
        <v>506964652</v>
      </c>
    </row>
    <row r="8" spans="1:7">
      <c r="A8" s="19" t="s">
        <v>15</v>
      </c>
      <c r="B8" s="19"/>
      <c r="C8" s="19"/>
      <c r="D8" s="19"/>
      <c r="E8" s="19"/>
      <c r="F8" s="19"/>
      <c r="G8" s="8">
        <v>506964652</v>
      </c>
    </row>
    <row r="9" spans="1:7" ht="76.5">
      <c r="A9" s="4" t="s">
        <v>16</v>
      </c>
      <c r="B9" s="5" t="s">
        <v>17</v>
      </c>
      <c r="C9" s="6">
        <v>2220271040</v>
      </c>
      <c r="D9" s="7" t="s">
        <v>19</v>
      </c>
      <c r="E9" s="6" t="s">
        <v>20</v>
      </c>
      <c r="F9" s="5" t="s">
        <v>21</v>
      </c>
      <c r="G9" s="8">
        <v>10177400</v>
      </c>
    </row>
    <row r="10" spans="1:7" ht="63.75">
      <c r="A10" s="4" t="s">
        <v>16</v>
      </c>
      <c r="B10" s="5" t="s">
        <v>17</v>
      </c>
      <c r="C10" s="6">
        <v>2220271250</v>
      </c>
      <c r="D10" s="7" t="s">
        <v>23</v>
      </c>
      <c r="E10" s="6" t="s">
        <v>20</v>
      </c>
      <c r="F10" s="5" t="s">
        <v>24</v>
      </c>
      <c r="G10" s="8">
        <v>38063400</v>
      </c>
    </row>
    <row r="11" spans="1:7" ht="76.5">
      <c r="A11" s="4" t="s">
        <v>16</v>
      </c>
      <c r="B11" s="5" t="s">
        <v>17</v>
      </c>
      <c r="C11" s="6" t="s">
        <v>25</v>
      </c>
      <c r="D11" s="7" t="s">
        <v>26</v>
      </c>
      <c r="E11" s="6" t="s">
        <v>20</v>
      </c>
      <c r="F11" s="5" t="s">
        <v>27</v>
      </c>
      <c r="G11" s="8">
        <v>26447500</v>
      </c>
    </row>
    <row r="12" spans="1:7" ht="51">
      <c r="A12" s="4" t="s">
        <v>16</v>
      </c>
      <c r="B12" s="5" t="s">
        <v>17</v>
      </c>
      <c r="C12" s="6" t="s">
        <v>28</v>
      </c>
      <c r="D12" s="7" t="s">
        <v>29</v>
      </c>
      <c r="E12" s="6" t="s">
        <v>20</v>
      </c>
      <c r="F12" s="5" t="s">
        <v>30</v>
      </c>
      <c r="G12" s="8">
        <v>203695600</v>
      </c>
    </row>
    <row r="13" spans="1:7" ht="51">
      <c r="A13" s="4" t="s">
        <v>16</v>
      </c>
      <c r="B13" s="5" t="s">
        <v>17</v>
      </c>
      <c r="C13" s="6" t="s">
        <v>31</v>
      </c>
      <c r="D13" s="7" t="s">
        <v>32</v>
      </c>
      <c r="E13" s="6" t="s">
        <v>20</v>
      </c>
      <c r="F13" s="5" t="s">
        <v>33</v>
      </c>
      <c r="G13" s="8">
        <v>0</v>
      </c>
    </row>
    <row r="14" spans="1:7" ht="76.5">
      <c r="A14" s="4" t="s">
        <v>16</v>
      </c>
      <c r="B14" s="5" t="s">
        <v>17</v>
      </c>
      <c r="C14" s="6" t="s">
        <v>34</v>
      </c>
      <c r="D14" s="7" t="s">
        <v>35</v>
      </c>
      <c r="E14" s="6" t="s">
        <v>20</v>
      </c>
      <c r="F14" s="5" t="s">
        <v>36</v>
      </c>
      <c r="G14" s="8">
        <v>0</v>
      </c>
    </row>
    <row r="15" spans="1:7" ht="63.75">
      <c r="A15" s="4" t="s">
        <v>16</v>
      </c>
      <c r="B15" s="5" t="s">
        <v>17</v>
      </c>
      <c r="C15" s="6" t="s">
        <v>37</v>
      </c>
      <c r="D15" s="7" t="s">
        <v>38</v>
      </c>
      <c r="E15" s="6" t="s">
        <v>20</v>
      </c>
      <c r="F15" s="5" t="s">
        <v>39</v>
      </c>
      <c r="G15" s="8">
        <v>0</v>
      </c>
    </row>
    <row r="16" spans="1:7" ht="51">
      <c r="A16" s="4" t="s">
        <v>16</v>
      </c>
      <c r="B16" s="5" t="s">
        <v>17</v>
      </c>
      <c r="C16" s="6" t="s">
        <v>40</v>
      </c>
      <c r="D16" s="7" t="s">
        <v>41</v>
      </c>
      <c r="E16" s="6" t="s">
        <v>20</v>
      </c>
      <c r="F16" s="5" t="s">
        <v>42</v>
      </c>
      <c r="G16" s="8">
        <v>117775000</v>
      </c>
    </row>
    <row r="17" spans="1:7" ht="89.25">
      <c r="A17" s="4" t="s">
        <v>16</v>
      </c>
      <c r="B17" s="5" t="s">
        <v>43</v>
      </c>
      <c r="C17" s="6" t="s">
        <v>44</v>
      </c>
      <c r="D17" s="7" t="s">
        <v>45</v>
      </c>
      <c r="E17" s="6" t="s">
        <v>20</v>
      </c>
      <c r="F17" s="5" t="s">
        <v>46</v>
      </c>
      <c r="G17" s="8">
        <v>3284900</v>
      </c>
    </row>
    <row r="18" spans="1:7" ht="51">
      <c r="A18" s="4" t="s">
        <v>16</v>
      </c>
      <c r="B18" s="5" t="s">
        <v>43</v>
      </c>
      <c r="C18" s="6" t="s">
        <v>47</v>
      </c>
      <c r="D18" s="7" t="s">
        <v>48</v>
      </c>
      <c r="E18" s="6" t="s">
        <v>20</v>
      </c>
      <c r="F18" s="5" t="s">
        <v>49</v>
      </c>
      <c r="G18" s="8">
        <v>0</v>
      </c>
    </row>
    <row r="19" spans="1:7" ht="51">
      <c r="A19" s="4" t="s">
        <v>16</v>
      </c>
      <c r="B19" s="5" t="s">
        <v>50</v>
      </c>
      <c r="C19" s="6" t="s">
        <v>51</v>
      </c>
      <c r="D19" s="7" t="s">
        <v>52</v>
      </c>
      <c r="E19" s="6" t="s">
        <v>20</v>
      </c>
      <c r="F19" s="5" t="s">
        <v>53</v>
      </c>
      <c r="G19" s="8">
        <v>9872200</v>
      </c>
    </row>
    <row r="20" spans="1:7" ht="76.5">
      <c r="A20" s="4" t="s">
        <v>16</v>
      </c>
      <c r="B20" s="5" t="s">
        <v>50</v>
      </c>
      <c r="C20" s="6" t="s">
        <v>54</v>
      </c>
      <c r="D20" s="7" t="s">
        <v>55</v>
      </c>
      <c r="E20" s="6" t="s">
        <v>20</v>
      </c>
      <c r="F20" s="5" t="s">
        <v>56</v>
      </c>
      <c r="G20" s="8">
        <v>0</v>
      </c>
    </row>
    <row r="21" spans="1:7" ht="51">
      <c r="A21" s="4" t="s">
        <v>16</v>
      </c>
      <c r="B21" s="5" t="s">
        <v>50</v>
      </c>
      <c r="C21" s="6" t="s">
        <v>57</v>
      </c>
      <c r="D21" s="7" t="s">
        <v>58</v>
      </c>
      <c r="E21" s="6" t="s">
        <v>20</v>
      </c>
      <c r="F21" s="5" t="s">
        <v>59</v>
      </c>
      <c r="G21" s="8">
        <v>29998800</v>
      </c>
    </row>
    <row r="22" spans="1:7" ht="63.75">
      <c r="A22" s="4" t="s">
        <v>60</v>
      </c>
      <c r="B22" s="5" t="s">
        <v>61</v>
      </c>
      <c r="C22" s="6" t="s">
        <v>62</v>
      </c>
      <c r="D22" s="7" t="s">
        <v>63</v>
      </c>
      <c r="E22" s="6" t="s">
        <v>20</v>
      </c>
      <c r="F22" s="5" t="s">
        <v>64</v>
      </c>
      <c r="G22" s="8">
        <v>0</v>
      </c>
    </row>
    <row r="23" spans="1:7" ht="38.25">
      <c r="A23" s="4" t="s">
        <v>60</v>
      </c>
      <c r="B23" s="5" t="s">
        <v>61</v>
      </c>
      <c r="C23" s="6" t="s">
        <v>65</v>
      </c>
      <c r="D23" s="7" t="s">
        <v>66</v>
      </c>
      <c r="E23" s="6" t="s">
        <v>20</v>
      </c>
      <c r="F23" s="5" t="s">
        <v>67</v>
      </c>
      <c r="G23" s="8">
        <v>0</v>
      </c>
    </row>
    <row r="24" spans="1:7" ht="63.75">
      <c r="A24" s="4" t="s">
        <v>60</v>
      </c>
      <c r="B24" s="5" t="s">
        <v>68</v>
      </c>
      <c r="C24" s="6" t="s">
        <v>69</v>
      </c>
      <c r="D24" s="7" t="s">
        <v>70</v>
      </c>
      <c r="E24" s="6" t="s">
        <v>71</v>
      </c>
      <c r="F24" s="5" t="s">
        <v>72</v>
      </c>
      <c r="G24" s="8">
        <v>0</v>
      </c>
    </row>
    <row r="25" spans="1:7" ht="76.5">
      <c r="A25" s="4" t="s">
        <v>60</v>
      </c>
      <c r="B25" s="5" t="s">
        <v>68</v>
      </c>
      <c r="C25" s="6" t="s">
        <v>73</v>
      </c>
      <c r="D25" s="7" t="s">
        <v>74</v>
      </c>
      <c r="E25" s="6" t="s">
        <v>71</v>
      </c>
      <c r="F25" s="5" t="s">
        <v>75</v>
      </c>
      <c r="G25" s="8">
        <v>0</v>
      </c>
    </row>
    <row r="26" spans="1:7" ht="102">
      <c r="A26" s="4" t="s">
        <v>60</v>
      </c>
      <c r="B26" s="5" t="s">
        <v>68</v>
      </c>
      <c r="C26" s="6" t="s">
        <v>76</v>
      </c>
      <c r="D26" s="7" t="s">
        <v>77</v>
      </c>
      <c r="E26" s="6" t="s">
        <v>20</v>
      </c>
      <c r="F26" s="5" t="s">
        <v>78</v>
      </c>
      <c r="G26" s="8">
        <v>0</v>
      </c>
    </row>
    <row r="27" spans="1:7" ht="63.75">
      <c r="A27" s="4" t="s">
        <v>79</v>
      </c>
      <c r="B27" s="5" t="s">
        <v>80</v>
      </c>
      <c r="C27" s="6" t="s">
        <v>81</v>
      </c>
      <c r="D27" s="7" t="s">
        <v>82</v>
      </c>
      <c r="E27" s="6" t="s">
        <v>20</v>
      </c>
      <c r="F27" s="5" t="s">
        <v>83</v>
      </c>
      <c r="G27" s="8">
        <v>0</v>
      </c>
    </row>
    <row r="28" spans="1:7" ht="114.75">
      <c r="A28" s="4" t="s">
        <v>79</v>
      </c>
      <c r="B28" s="5" t="s">
        <v>80</v>
      </c>
      <c r="C28" s="6" t="s">
        <v>84</v>
      </c>
      <c r="D28" s="7" t="s">
        <v>85</v>
      </c>
      <c r="E28" s="6" t="s">
        <v>71</v>
      </c>
      <c r="F28" s="5" t="s">
        <v>86</v>
      </c>
      <c r="G28" s="8">
        <v>38137322.030000001</v>
      </c>
    </row>
    <row r="29" spans="1:7" ht="63.75">
      <c r="A29" s="4" t="s">
        <v>79</v>
      </c>
      <c r="B29" s="5" t="s">
        <v>80</v>
      </c>
      <c r="C29" s="6" t="s">
        <v>87</v>
      </c>
      <c r="D29" s="7" t="s">
        <v>88</v>
      </c>
      <c r="E29" s="6" t="s">
        <v>71</v>
      </c>
      <c r="F29" s="5" t="s">
        <v>89</v>
      </c>
      <c r="G29" s="8">
        <v>3209023.7</v>
      </c>
    </row>
    <row r="30" spans="1:7" ht="63.75">
      <c r="A30" s="4" t="s">
        <v>79</v>
      </c>
      <c r="B30" s="5" t="s">
        <v>80</v>
      </c>
      <c r="C30" s="6" t="s">
        <v>90</v>
      </c>
      <c r="D30" s="7" t="s">
        <v>91</v>
      </c>
      <c r="E30" s="6" t="s">
        <v>92</v>
      </c>
      <c r="F30" s="5" t="s">
        <v>93</v>
      </c>
      <c r="G30" s="8">
        <v>68122862.010000005</v>
      </c>
    </row>
    <row r="31" spans="1:7" ht="25.5">
      <c r="A31" s="4" t="s">
        <v>79</v>
      </c>
      <c r="B31" s="13" t="s">
        <v>80</v>
      </c>
      <c r="C31" s="14" t="s">
        <v>94</v>
      </c>
      <c r="D31" s="15" t="s">
        <v>95</v>
      </c>
      <c r="E31" s="14" t="s">
        <v>92</v>
      </c>
      <c r="F31" s="4" t="s">
        <v>96</v>
      </c>
      <c r="G31" s="8">
        <v>13336878.789999999</v>
      </c>
    </row>
    <row r="32" spans="1:7" ht="25.5">
      <c r="A32" s="4" t="s">
        <v>79</v>
      </c>
      <c r="B32" s="5" t="s">
        <v>80</v>
      </c>
      <c r="C32" s="14" t="s">
        <v>94</v>
      </c>
      <c r="D32" s="15" t="s">
        <v>95</v>
      </c>
      <c r="E32" s="14" t="s">
        <v>92</v>
      </c>
      <c r="F32" s="5" t="s">
        <v>97</v>
      </c>
      <c r="G32" s="8">
        <v>154533366.88</v>
      </c>
    </row>
    <row r="33" spans="1:7" ht="25.5">
      <c r="A33" s="4" t="s">
        <v>79</v>
      </c>
      <c r="B33" s="5" t="s">
        <v>80</v>
      </c>
      <c r="C33" s="14" t="s">
        <v>94</v>
      </c>
      <c r="D33" s="15" t="s">
        <v>95</v>
      </c>
      <c r="E33" s="14" t="s">
        <v>92</v>
      </c>
      <c r="F33" s="5" t="s">
        <v>98</v>
      </c>
      <c r="G33" s="8">
        <v>2174133.9</v>
      </c>
    </row>
    <row r="34" spans="1:7" ht="25.5">
      <c r="A34" s="4" t="s">
        <v>79</v>
      </c>
      <c r="B34" s="5" t="s">
        <v>80</v>
      </c>
      <c r="C34" s="14" t="s">
        <v>94</v>
      </c>
      <c r="D34" s="15" t="s">
        <v>95</v>
      </c>
      <c r="E34" s="6" t="s">
        <v>71</v>
      </c>
      <c r="F34" s="5" t="s">
        <v>99</v>
      </c>
      <c r="G34" s="8">
        <v>11151535.51</v>
      </c>
    </row>
    <row r="35" spans="1:7" ht="25.5">
      <c r="A35" s="4" t="s">
        <v>79</v>
      </c>
      <c r="B35" s="5" t="s">
        <v>100</v>
      </c>
      <c r="C35" s="6" t="s">
        <v>101</v>
      </c>
      <c r="D35" s="7" t="s">
        <v>102</v>
      </c>
      <c r="E35" s="6" t="s">
        <v>92</v>
      </c>
      <c r="F35" s="5" t="s">
        <v>103</v>
      </c>
      <c r="G35" s="8">
        <v>0</v>
      </c>
    </row>
    <row r="36" spans="1:7" ht="25.5">
      <c r="A36" s="4" t="s">
        <v>79</v>
      </c>
      <c r="B36" s="5" t="s">
        <v>100</v>
      </c>
      <c r="C36" s="6" t="s">
        <v>101</v>
      </c>
      <c r="D36" s="7" t="s">
        <v>102</v>
      </c>
      <c r="E36" s="6" t="s">
        <v>92</v>
      </c>
      <c r="F36" s="5" t="s">
        <v>104</v>
      </c>
      <c r="G36" s="8">
        <v>0</v>
      </c>
    </row>
    <row r="37" spans="1:7" ht="38.25">
      <c r="A37" s="4" t="s">
        <v>79</v>
      </c>
      <c r="B37" s="5" t="s">
        <v>105</v>
      </c>
      <c r="C37" s="6" t="s">
        <v>106</v>
      </c>
      <c r="D37" s="7" t="s">
        <v>107</v>
      </c>
      <c r="E37" s="6" t="s">
        <v>92</v>
      </c>
      <c r="F37" s="5" t="s">
        <v>108</v>
      </c>
      <c r="G37" s="8">
        <v>0</v>
      </c>
    </row>
    <row r="38" spans="1:7" ht="38.25">
      <c r="A38" s="4" t="s">
        <v>79</v>
      </c>
      <c r="B38" s="5" t="s">
        <v>105</v>
      </c>
      <c r="C38" s="6" t="s">
        <v>106</v>
      </c>
      <c r="D38" s="7" t="s">
        <v>107</v>
      </c>
      <c r="E38" s="6" t="s">
        <v>92</v>
      </c>
      <c r="F38" s="5" t="s">
        <v>109</v>
      </c>
      <c r="G38" s="8">
        <v>0</v>
      </c>
    </row>
    <row r="39" spans="1:7" ht="38.25">
      <c r="A39" s="4" t="s">
        <v>79</v>
      </c>
      <c r="B39" s="13" t="s">
        <v>17</v>
      </c>
      <c r="C39" s="14" t="s">
        <v>110</v>
      </c>
      <c r="D39" s="15" t="s">
        <v>111</v>
      </c>
      <c r="E39" s="14" t="s">
        <v>20</v>
      </c>
      <c r="F39" s="4" t="s">
        <v>112</v>
      </c>
      <c r="G39" s="8">
        <v>0</v>
      </c>
    </row>
    <row r="40" spans="1:7" ht="38.25">
      <c r="A40" s="4" t="s">
        <v>79</v>
      </c>
      <c r="B40" s="5" t="s">
        <v>17</v>
      </c>
      <c r="C40" s="14" t="s">
        <v>110</v>
      </c>
      <c r="D40" s="15" t="s">
        <v>111</v>
      </c>
      <c r="E40" s="14" t="s">
        <v>20</v>
      </c>
      <c r="F40" s="5" t="s">
        <v>113</v>
      </c>
      <c r="G40" s="8">
        <v>0</v>
      </c>
    </row>
    <row r="41" spans="1:7" ht="38.25">
      <c r="A41" s="4" t="s">
        <v>79</v>
      </c>
      <c r="B41" s="5" t="s">
        <v>17</v>
      </c>
      <c r="C41" s="14" t="s">
        <v>110</v>
      </c>
      <c r="D41" s="15" t="s">
        <v>111</v>
      </c>
      <c r="E41" s="14" t="s">
        <v>20</v>
      </c>
      <c r="F41" s="5" t="s">
        <v>114</v>
      </c>
      <c r="G41" s="8">
        <v>0</v>
      </c>
    </row>
    <row r="42" spans="1:7" ht="38.25">
      <c r="A42" s="4" t="s">
        <v>79</v>
      </c>
      <c r="B42" s="5" t="s">
        <v>17</v>
      </c>
      <c r="C42" s="14" t="s">
        <v>110</v>
      </c>
      <c r="D42" s="15" t="s">
        <v>111</v>
      </c>
      <c r="E42" s="14" t="s">
        <v>20</v>
      </c>
      <c r="F42" s="5" t="s">
        <v>115</v>
      </c>
      <c r="G42" s="8">
        <v>0</v>
      </c>
    </row>
    <row r="43" spans="1:7" ht="38.25">
      <c r="A43" s="4" t="s">
        <v>79</v>
      </c>
      <c r="B43" s="5" t="s">
        <v>17</v>
      </c>
      <c r="C43" s="14" t="s">
        <v>110</v>
      </c>
      <c r="D43" s="15" t="s">
        <v>111</v>
      </c>
      <c r="E43" s="14" t="s">
        <v>20</v>
      </c>
      <c r="F43" s="5" t="s">
        <v>116</v>
      </c>
      <c r="G43" s="8">
        <v>0</v>
      </c>
    </row>
    <row r="44" spans="1:7" ht="38.25">
      <c r="A44" s="4" t="s">
        <v>79</v>
      </c>
      <c r="B44" s="5" t="s">
        <v>17</v>
      </c>
      <c r="C44" s="14" t="s">
        <v>110</v>
      </c>
      <c r="D44" s="15" t="s">
        <v>111</v>
      </c>
      <c r="E44" s="14" t="s">
        <v>20</v>
      </c>
      <c r="F44" s="5" t="s">
        <v>117</v>
      </c>
      <c r="G44" s="8">
        <v>0</v>
      </c>
    </row>
    <row r="45" spans="1:7" ht="38.25">
      <c r="A45" s="4" t="s">
        <v>79</v>
      </c>
      <c r="B45" s="5" t="s">
        <v>17</v>
      </c>
      <c r="C45" s="14" t="s">
        <v>110</v>
      </c>
      <c r="D45" s="15" t="s">
        <v>111</v>
      </c>
      <c r="E45" s="14" t="s">
        <v>20</v>
      </c>
      <c r="F45" s="5" t="s">
        <v>118</v>
      </c>
      <c r="G45" s="8">
        <v>0</v>
      </c>
    </row>
    <row r="46" spans="1:7" ht="51">
      <c r="A46" s="4" t="s">
        <v>79</v>
      </c>
      <c r="B46" s="5" t="s">
        <v>17</v>
      </c>
      <c r="C46" s="6" t="s">
        <v>119</v>
      </c>
      <c r="D46" s="7" t="s">
        <v>120</v>
      </c>
      <c r="E46" s="6" t="s">
        <v>20</v>
      </c>
      <c r="F46" s="5" t="s">
        <v>33</v>
      </c>
      <c r="G46" s="8">
        <v>0</v>
      </c>
    </row>
    <row r="47" spans="1:7" ht="25.5">
      <c r="A47" s="4" t="s">
        <v>79</v>
      </c>
      <c r="B47" s="5" t="s">
        <v>17</v>
      </c>
      <c r="C47" s="6" t="s">
        <v>121</v>
      </c>
      <c r="D47" s="7" t="s">
        <v>122</v>
      </c>
      <c r="E47" s="6" t="s">
        <v>92</v>
      </c>
      <c r="F47" s="5" t="s">
        <v>123</v>
      </c>
      <c r="G47" s="8">
        <v>267611300</v>
      </c>
    </row>
    <row r="48" spans="1:7" ht="51">
      <c r="A48" s="4" t="s">
        <v>79</v>
      </c>
      <c r="B48" s="5" t="s">
        <v>17</v>
      </c>
      <c r="C48" s="6" t="s">
        <v>124</v>
      </c>
      <c r="D48" s="7" t="s">
        <v>125</v>
      </c>
      <c r="E48" s="6" t="s">
        <v>20</v>
      </c>
      <c r="F48" s="5" t="s">
        <v>126</v>
      </c>
      <c r="G48" s="8">
        <v>0</v>
      </c>
    </row>
    <row r="49" spans="1:7" ht="38.25">
      <c r="A49" s="4" t="s">
        <v>79</v>
      </c>
      <c r="B49" s="5" t="s">
        <v>127</v>
      </c>
      <c r="C49" s="6" t="s">
        <v>128</v>
      </c>
      <c r="D49" s="7" t="s">
        <v>107</v>
      </c>
      <c r="E49" s="6" t="s">
        <v>92</v>
      </c>
      <c r="F49" s="5" t="s">
        <v>129</v>
      </c>
      <c r="G49" s="8">
        <v>0</v>
      </c>
    </row>
    <row r="50" spans="1:7" ht="25.5">
      <c r="A50" s="4" t="s">
        <v>79</v>
      </c>
      <c r="B50" s="5" t="s">
        <v>127</v>
      </c>
      <c r="C50" s="6" t="s">
        <v>130</v>
      </c>
      <c r="D50" s="7" t="s">
        <v>131</v>
      </c>
      <c r="E50" s="6" t="s">
        <v>20</v>
      </c>
      <c r="F50" s="5" t="s">
        <v>132</v>
      </c>
      <c r="G50" s="8">
        <v>0</v>
      </c>
    </row>
    <row r="51" spans="1:7" ht="25.5">
      <c r="A51" s="4" t="s">
        <v>79</v>
      </c>
      <c r="B51" s="5" t="s">
        <v>127</v>
      </c>
      <c r="C51" s="6" t="s">
        <v>130</v>
      </c>
      <c r="D51" s="7" t="s">
        <v>131</v>
      </c>
      <c r="E51" s="6" t="s">
        <v>20</v>
      </c>
      <c r="F51" s="5" t="s">
        <v>133</v>
      </c>
      <c r="G51" s="8">
        <v>0</v>
      </c>
    </row>
    <row r="52" spans="1:7" ht="25.5">
      <c r="A52" s="4" t="s">
        <v>79</v>
      </c>
      <c r="B52" s="5" t="s">
        <v>127</v>
      </c>
      <c r="C52" s="6" t="s">
        <v>130</v>
      </c>
      <c r="D52" s="7" t="s">
        <v>131</v>
      </c>
      <c r="E52" s="6" t="s">
        <v>92</v>
      </c>
      <c r="F52" s="5" t="s">
        <v>134</v>
      </c>
      <c r="G52" s="8">
        <v>81913500</v>
      </c>
    </row>
    <row r="53" spans="1:7" ht="25.5">
      <c r="A53" s="4" t="s">
        <v>79</v>
      </c>
      <c r="B53" s="5" t="s">
        <v>127</v>
      </c>
      <c r="C53" s="6" t="s">
        <v>130</v>
      </c>
      <c r="D53" s="7" t="s">
        <v>131</v>
      </c>
      <c r="E53" s="6" t="s">
        <v>92</v>
      </c>
      <c r="F53" s="5" t="s">
        <v>135</v>
      </c>
      <c r="G53" s="8">
        <v>104552590.53</v>
      </c>
    </row>
    <row r="54" spans="1:7" ht="25.5">
      <c r="A54" s="4" t="s">
        <v>79</v>
      </c>
      <c r="B54" s="5" t="s">
        <v>127</v>
      </c>
      <c r="C54" s="6" t="s">
        <v>136</v>
      </c>
      <c r="D54" s="7" t="s">
        <v>137</v>
      </c>
      <c r="E54" s="6" t="s">
        <v>20</v>
      </c>
      <c r="F54" s="5" t="s">
        <v>138</v>
      </c>
      <c r="G54" s="8">
        <v>0</v>
      </c>
    </row>
    <row r="55" spans="1:7" ht="25.5">
      <c r="A55" s="4" t="s">
        <v>79</v>
      </c>
      <c r="B55" s="5" t="s">
        <v>127</v>
      </c>
      <c r="C55" s="6" t="s">
        <v>139</v>
      </c>
      <c r="D55" s="7" t="s">
        <v>140</v>
      </c>
      <c r="E55" s="6" t="s">
        <v>20</v>
      </c>
      <c r="F55" s="5" t="s">
        <v>141</v>
      </c>
      <c r="G55" s="8">
        <v>0</v>
      </c>
    </row>
    <row r="56" spans="1:7" ht="76.5">
      <c r="A56" s="4" t="s">
        <v>79</v>
      </c>
      <c r="B56" s="5" t="s">
        <v>142</v>
      </c>
      <c r="C56" s="6" t="s">
        <v>143</v>
      </c>
      <c r="D56" s="7" t="s">
        <v>144</v>
      </c>
      <c r="E56" s="6" t="s">
        <v>20</v>
      </c>
      <c r="F56" s="5" t="s">
        <v>145</v>
      </c>
      <c r="G56" s="8">
        <v>20596868</v>
      </c>
    </row>
    <row r="57" spans="1:7" ht="25.5">
      <c r="A57" s="4" t="s">
        <v>79</v>
      </c>
      <c r="B57" s="5" t="s">
        <v>142</v>
      </c>
      <c r="C57" s="6" t="s">
        <v>146</v>
      </c>
      <c r="D57" s="7" t="s">
        <v>147</v>
      </c>
      <c r="E57" s="6" t="s">
        <v>20</v>
      </c>
      <c r="F57" s="5" t="s">
        <v>148</v>
      </c>
      <c r="G57" s="8">
        <v>16695680</v>
      </c>
    </row>
    <row r="58" spans="1:7" ht="38.25">
      <c r="A58" s="4" t="s">
        <v>79</v>
      </c>
      <c r="B58" s="5" t="s">
        <v>149</v>
      </c>
      <c r="C58" s="6" t="s">
        <v>150</v>
      </c>
      <c r="D58" s="7" t="s">
        <v>107</v>
      </c>
      <c r="E58" s="6" t="s">
        <v>92</v>
      </c>
      <c r="F58" s="5" t="s">
        <v>151</v>
      </c>
      <c r="G58" s="8">
        <v>0</v>
      </c>
    </row>
    <row r="59" spans="1:7" ht="38.25">
      <c r="A59" s="4" t="s">
        <v>79</v>
      </c>
      <c r="B59" s="5" t="s">
        <v>149</v>
      </c>
      <c r="C59" s="6" t="s">
        <v>150</v>
      </c>
      <c r="D59" s="7" t="s">
        <v>107</v>
      </c>
      <c r="E59" s="6" t="s">
        <v>92</v>
      </c>
      <c r="F59" s="5" t="s">
        <v>152</v>
      </c>
      <c r="G59" s="8">
        <v>0</v>
      </c>
    </row>
    <row r="60" spans="1:7" ht="51">
      <c r="A60" s="4" t="s">
        <v>79</v>
      </c>
      <c r="B60" s="5" t="s">
        <v>149</v>
      </c>
      <c r="C60" s="6" t="s">
        <v>153</v>
      </c>
      <c r="D60" s="7" t="s">
        <v>154</v>
      </c>
      <c r="E60" s="6" t="s">
        <v>92</v>
      </c>
      <c r="F60" s="5" t="s">
        <v>155</v>
      </c>
      <c r="G60" s="8">
        <v>0</v>
      </c>
    </row>
    <row r="61" spans="1:7" ht="63.75">
      <c r="A61" s="4" t="s">
        <v>2</v>
      </c>
      <c r="B61" s="5" t="s">
        <v>68</v>
      </c>
      <c r="C61" s="6" t="s">
        <v>156</v>
      </c>
      <c r="D61" s="7" t="s">
        <v>157</v>
      </c>
      <c r="E61" s="6" t="s">
        <v>71</v>
      </c>
      <c r="F61" s="5" t="s">
        <v>158</v>
      </c>
      <c r="G61" s="8">
        <v>567405396.66999996</v>
      </c>
    </row>
    <row r="62" spans="1:7" ht="76.5">
      <c r="A62" s="4" t="s">
        <v>2</v>
      </c>
      <c r="B62" s="5" t="s">
        <v>159</v>
      </c>
      <c r="C62" s="6" t="s">
        <v>160</v>
      </c>
      <c r="D62" s="7" t="s">
        <v>161</v>
      </c>
      <c r="E62" s="6" t="s">
        <v>20</v>
      </c>
      <c r="F62" s="5" t="s">
        <v>162</v>
      </c>
      <c r="G62" s="8">
        <v>0</v>
      </c>
    </row>
    <row r="63" spans="1:7" ht="63.75">
      <c r="A63" s="4" t="s">
        <v>2</v>
      </c>
      <c r="B63" s="5" t="s">
        <v>159</v>
      </c>
      <c r="C63" s="6" t="s">
        <v>163</v>
      </c>
      <c r="D63" s="7" t="s">
        <v>164</v>
      </c>
      <c r="E63" s="6" t="s">
        <v>20</v>
      </c>
      <c r="F63" s="5" t="s">
        <v>165</v>
      </c>
      <c r="G63" s="8">
        <v>281588549</v>
      </c>
    </row>
    <row r="64" spans="1:7">
      <c r="A64" s="4" t="s">
        <v>166</v>
      </c>
      <c r="B64" s="5" t="s">
        <v>167</v>
      </c>
      <c r="C64" s="6" t="s">
        <v>168</v>
      </c>
      <c r="D64" s="7" t="s">
        <v>169</v>
      </c>
      <c r="E64" s="6" t="s">
        <v>20</v>
      </c>
      <c r="F64" s="5" t="s">
        <v>170</v>
      </c>
      <c r="G64" s="8">
        <v>0</v>
      </c>
    </row>
    <row r="65" spans="1:7" ht="51">
      <c r="A65" s="4" t="s">
        <v>171</v>
      </c>
      <c r="B65" s="5" t="s">
        <v>172</v>
      </c>
      <c r="C65" s="6" t="s">
        <v>173</v>
      </c>
      <c r="D65" s="7" t="s">
        <v>174</v>
      </c>
      <c r="E65" s="6" t="s">
        <v>20</v>
      </c>
      <c r="F65" s="5" t="s">
        <v>175</v>
      </c>
      <c r="G65" s="8">
        <v>0</v>
      </c>
    </row>
    <row r="66" spans="1:7" ht="63.75">
      <c r="A66" s="4" t="s">
        <v>171</v>
      </c>
      <c r="B66" s="5" t="s">
        <v>176</v>
      </c>
      <c r="C66" s="6" t="s">
        <v>177</v>
      </c>
      <c r="D66" s="7" t="s">
        <v>178</v>
      </c>
      <c r="E66" s="6" t="s">
        <v>20</v>
      </c>
      <c r="F66" s="5" t="s">
        <v>179</v>
      </c>
      <c r="G66" s="8">
        <v>0</v>
      </c>
    </row>
    <row r="67" spans="1:7" ht="76.5">
      <c r="A67" s="4" t="s">
        <v>171</v>
      </c>
      <c r="B67" s="5" t="s">
        <v>176</v>
      </c>
      <c r="C67" s="6" t="s">
        <v>180</v>
      </c>
      <c r="D67" s="7" t="s">
        <v>181</v>
      </c>
      <c r="E67" s="6" t="s">
        <v>71</v>
      </c>
      <c r="F67" s="5" t="s">
        <v>182</v>
      </c>
      <c r="G67" s="8">
        <v>0</v>
      </c>
    </row>
    <row r="68" spans="1:7" ht="51">
      <c r="A68" s="4" t="s">
        <v>183</v>
      </c>
      <c r="B68" s="5" t="s">
        <v>100</v>
      </c>
      <c r="C68" s="6" t="s">
        <v>184</v>
      </c>
      <c r="D68" s="7" t="s">
        <v>185</v>
      </c>
      <c r="E68" s="6" t="s">
        <v>20</v>
      </c>
      <c r="F68" s="5" t="s">
        <v>186</v>
      </c>
      <c r="G68" s="8">
        <v>0</v>
      </c>
    </row>
    <row r="69" spans="1:7" ht="38.25">
      <c r="A69" s="4" t="s">
        <v>183</v>
      </c>
      <c r="B69" s="5" t="s">
        <v>100</v>
      </c>
      <c r="C69" s="6" t="s">
        <v>187</v>
      </c>
      <c r="D69" s="7" t="s">
        <v>107</v>
      </c>
      <c r="E69" s="6" t="s">
        <v>92</v>
      </c>
      <c r="F69" s="5" t="s">
        <v>188</v>
      </c>
      <c r="G69" s="8">
        <v>0</v>
      </c>
    </row>
    <row r="70" spans="1:7" ht="38.25">
      <c r="A70" s="4" t="s">
        <v>183</v>
      </c>
      <c r="B70" s="5" t="s">
        <v>100</v>
      </c>
      <c r="C70" s="6" t="s">
        <v>187</v>
      </c>
      <c r="D70" s="7" t="s">
        <v>107</v>
      </c>
      <c r="E70" s="6" t="s">
        <v>92</v>
      </c>
      <c r="F70" s="5" t="s">
        <v>189</v>
      </c>
      <c r="G70" s="8">
        <v>0</v>
      </c>
    </row>
    <row r="71" spans="1:7" ht="38.25">
      <c r="A71" s="4" t="s">
        <v>183</v>
      </c>
      <c r="B71" s="5" t="s">
        <v>100</v>
      </c>
      <c r="C71" s="6" t="s">
        <v>187</v>
      </c>
      <c r="D71" s="7" t="s">
        <v>107</v>
      </c>
      <c r="E71" s="6" t="s">
        <v>92</v>
      </c>
      <c r="F71" s="5" t="s">
        <v>190</v>
      </c>
      <c r="G71" s="8">
        <v>0</v>
      </c>
    </row>
    <row r="72" spans="1:7" ht="63.75">
      <c r="A72" s="4" t="s">
        <v>183</v>
      </c>
      <c r="B72" s="5" t="s">
        <v>100</v>
      </c>
      <c r="C72" s="6" t="s">
        <v>191</v>
      </c>
      <c r="D72" s="7" t="s">
        <v>192</v>
      </c>
      <c r="E72" s="6" t="s">
        <v>20</v>
      </c>
      <c r="F72" s="5" t="s">
        <v>193</v>
      </c>
      <c r="G72" s="8">
        <v>0</v>
      </c>
    </row>
    <row r="73" spans="1:7" ht="25.5">
      <c r="A73" s="4" t="s">
        <v>183</v>
      </c>
      <c r="B73" s="5" t="s">
        <v>100</v>
      </c>
      <c r="C73" s="6" t="s">
        <v>194</v>
      </c>
      <c r="D73" s="7" t="s">
        <v>195</v>
      </c>
      <c r="E73" s="6" t="s">
        <v>20</v>
      </c>
      <c r="F73" s="5" t="s">
        <v>196</v>
      </c>
      <c r="G73" s="8">
        <v>0</v>
      </c>
    </row>
    <row r="74" spans="1:7" ht="25.5">
      <c r="A74" s="4" t="s">
        <v>197</v>
      </c>
      <c r="B74" s="5" t="s">
        <v>105</v>
      </c>
      <c r="C74" s="6" t="s">
        <v>198</v>
      </c>
      <c r="D74" s="7" t="s">
        <v>199</v>
      </c>
      <c r="E74" s="6" t="s">
        <v>71</v>
      </c>
      <c r="F74" s="5" t="s">
        <v>200</v>
      </c>
      <c r="G74" s="8">
        <v>0</v>
      </c>
    </row>
    <row r="75" spans="1:7" ht="25.5">
      <c r="A75" s="4" t="s">
        <v>197</v>
      </c>
      <c r="B75" s="5" t="s">
        <v>105</v>
      </c>
      <c r="C75" s="6" t="s">
        <v>198</v>
      </c>
      <c r="D75" s="7" t="s">
        <v>199</v>
      </c>
      <c r="E75" s="6" t="s">
        <v>71</v>
      </c>
      <c r="F75" s="5" t="s">
        <v>7</v>
      </c>
      <c r="G75" s="8">
        <v>0</v>
      </c>
    </row>
    <row r="76" spans="1:7" ht="63.75">
      <c r="A76" s="4" t="s">
        <v>197</v>
      </c>
      <c r="B76" s="5" t="s">
        <v>105</v>
      </c>
      <c r="C76" s="6" t="s">
        <v>201</v>
      </c>
      <c r="D76" s="7" t="s">
        <v>202</v>
      </c>
      <c r="E76" s="6" t="s">
        <v>71</v>
      </c>
      <c r="F76" s="5" t="s">
        <v>203</v>
      </c>
      <c r="G76" s="8">
        <v>0</v>
      </c>
    </row>
    <row r="77" spans="1:7" ht="51">
      <c r="A77" s="4" t="s">
        <v>197</v>
      </c>
      <c r="B77" s="5" t="s">
        <v>204</v>
      </c>
      <c r="C77" s="6" t="s">
        <v>205</v>
      </c>
      <c r="D77" s="7" t="s">
        <v>206</v>
      </c>
      <c r="E77" s="6" t="s">
        <v>71</v>
      </c>
      <c r="F77" s="5" t="s">
        <v>207</v>
      </c>
      <c r="G77" s="8">
        <v>0</v>
      </c>
    </row>
    <row r="78" spans="1:7" ht="51">
      <c r="A78" s="4" t="s">
        <v>197</v>
      </c>
      <c r="B78" s="5" t="s">
        <v>204</v>
      </c>
      <c r="C78" s="6" t="s">
        <v>205</v>
      </c>
      <c r="D78" s="7" t="s">
        <v>206</v>
      </c>
      <c r="E78" s="6" t="s">
        <v>71</v>
      </c>
      <c r="F78" s="5" t="s">
        <v>208</v>
      </c>
      <c r="G78" s="8">
        <v>0</v>
      </c>
    </row>
    <row r="79" spans="1:7" ht="38.25">
      <c r="A79" s="4" t="s">
        <v>209</v>
      </c>
      <c r="B79" s="5" t="s">
        <v>210</v>
      </c>
      <c r="C79" s="6" t="s">
        <v>211</v>
      </c>
      <c r="D79" s="7" t="s">
        <v>212</v>
      </c>
      <c r="E79" s="6" t="s">
        <v>20</v>
      </c>
      <c r="F79" s="5" t="s">
        <v>213</v>
      </c>
      <c r="G79" s="8">
        <v>0</v>
      </c>
    </row>
    <row r="80" spans="1:7" ht="63.75">
      <c r="A80" s="4" t="s">
        <v>209</v>
      </c>
      <c r="B80" s="5" t="s">
        <v>210</v>
      </c>
      <c r="C80" s="6" t="s">
        <v>214</v>
      </c>
      <c r="D80" s="7" t="s">
        <v>215</v>
      </c>
      <c r="E80" s="6" t="s">
        <v>20</v>
      </c>
      <c r="F80" s="5" t="s">
        <v>216</v>
      </c>
      <c r="G80" s="8">
        <v>0</v>
      </c>
    </row>
    <row r="81" spans="1:9" ht="89.25">
      <c r="A81" s="4" t="s">
        <v>209</v>
      </c>
      <c r="B81" s="5" t="s">
        <v>210</v>
      </c>
      <c r="C81" s="6" t="s">
        <v>217</v>
      </c>
      <c r="D81" s="7" t="s">
        <v>218</v>
      </c>
      <c r="E81" s="6" t="s">
        <v>20</v>
      </c>
      <c r="F81" s="5" t="s">
        <v>219</v>
      </c>
      <c r="G81" s="8">
        <v>0</v>
      </c>
    </row>
    <row r="82" spans="1:9" ht="38.25">
      <c r="A82" s="4" t="s">
        <v>209</v>
      </c>
      <c r="B82" s="5" t="s">
        <v>210</v>
      </c>
      <c r="C82" s="6" t="s">
        <v>220</v>
      </c>
      <c r="D82" s="7" t="s">
        <v>221</v>
      </c>
      <c r="E82" s="6" t="s">
        <v>71</v>
      </c>
      <c r="F82" s="5" t="s">
        <v>222</v>
      </c>
      <c r="G82" s="8">
        <v>0</v>
      </c>
    </row>
    <row r="83" spans="1:9" ht="63.75">
      <c r="A83" s="4" t="s">
        <v>223</v>
      </c>
      <c r="B83" s="5" t="s">
        <v>224</v>
      </c>
      <c r="C83" s="6" t="s">
        <v>225</v>
      </c>
      <c r="D83" s="7" t="s">
        <v>226</v>
      </c>
      <c r="E83" s="6" t="s">
        <v>20</v>
      </c>
      <c r="F83" s="5" t="s">
        <v>227</v>
      </c>
      <c r="G83" s="8">
        <v>19274</v>
      </c>
    </row>
    <row r="84" spans="1:9" ht="38.25">
      <c r="A84" s="4" t="s">
        <v>228</v>
      </c>
      <c r="B84" s="5" t="s">
        <v>105</v>
      </c>
      <c r="C84" s="6" t="s">
        <v>229</v>
      </c>
      <c r="D84" s="7" t="s">
        <v>230</v>
      </c>
      <c r="E84" s="6" t="s">
        <v>20</v>
      </c>
      <c r="F84" s="5" t="s">
        <v>231</v>
      </c>
      <c r="G84" s="8">
        <v>0</v>
      </c>
    </row>
    <row r="85" spans="1:9" ht="25.5">
      <c r="A85" s="4" t="s">
        <v>228</v>
      </c>
      <c r="B85" s="5" t="s">
        <v>127</v>
      </c>
      <c r="C85" s="6" t="s">
        <v>232</v>
      </c>
      <c r="D85" s="7" t="s">
        <v>233</v>
      </c>
      <c r="E85" s="6" t="s">
        <v>20</v>
      </c>
      <c r="F85" s="5" t="s">
        <v>234</v>
      </c>
      <c r="G85" s="8">
        <v>0</v>
      </c>
    </row>
    <row r="86" spans="1:9" ht="25.5">
      <c r="A86" s="4" t="s">
        <v>228</v>
      </c>
      <c r="B86" s="5" t="s">
        <v>127</v>
      </c>
      <c r="C86" s="6" t="s">
        <v>235</v>
      </c>
      <c r="D86" s="17" t="s">
        <v>137</v>
      </c>
      <c r="E86" s="6" t="s">
        <v>71</v>
      </c>
      <c r="F86" s="5" t="s">
        <v>236</v>
      </c>
      <c r="G86" s="8">
        <v>162515.6</v>
      </c>
    </row>
    <row r="87" spans="1:9" ht="25.5">
      <c r="A87" s="4" t="s">
        <v>228</v>
      </c>
      <c r="B87" s="5" t="s">
        <v>127</v>
      </c>
      <c r="C87" s="6" t="s">
        <v>237</v>
      </c>
      <c r="D87" s="17" t="s">
        <v>238</v>
      </c>
      <c r="E87" s="6" t="s">
        <v>20</v>
      </c>
      <c r="F87" s="5" t="s">
        <v>239</v>
      </c>
      <c r="G87" s="8">
        <f>15035000-485000</f>
        <v>14550000</v>
      </c>
      <c r="H87" s="18"/>
      <c r="I87" s="18"/>
    </row>
    <row r="88" spans="1:9" ht="25.5">
      <c r="A88" s="4" t="s">
        <v>228</v>
      </c>
      <c r="B88" s="5" t="s">
        <v>127</v>
      </c>
      <c r="C88" s="6" t="s">
        <v>240</v>
      </c>
      <c r="D88" s="7" t="s">
        <v>137</v>
      </c>
      <c r="E88" s="6" t="s">
        <v>71</v>
      </c>
      <c r="F88" s="5" t="s">
        <v>241</v>
      </c>
      <c r="G88" s="8">
        <v>0</v>
      </c>
    </row>
    <row r="89" spans="1:9" ht="25.5">
      <c r="A89" s="4" t="s">
        <v>228</v>
      </c>
      <c r="B89" s="5" t="s">
        <v>127</v>
      </c>
      <c r="C89" s="6" t="s">
        <v>240</v>
      </c>
      <c r="D89" s="7" t="s">
        <v>137</v>
      </c>
      <c r="E89" s="6" t="s">
        <v>71</v>
      </c>
      <c r="F89" s="5" t="s">
        <v>242</v>
      </c>
      <c r="G89" s="8">
        <v>0</v>
      </c>
    </row>
    <row r="90" spans="1:9" ht="38.25">
      <c r="A90" s="4" t="s">
        <v>243</v>
      </c>
      <c r="B90" s="5" t="s">
        <v>244</v>
      </c>
      <c r="C90" s="6" t="s">
        <v>245</v>
      </c>
      <c r="D90" s="7" t="s">
        <v>246</v>
      </c>
      <c r="E90" s="6" t="s">
        <v>20</v>
      </c>
      <c r="F90" s="5" t="s">
        <v>247</v>
      </c>
      <c r="G90" s="8">
        <v>0</v>
      </c>
    </row>
    <row r="91" spans="1:9" ht="38.25">
      <c r="A91" s="4" t="s">
        <v>243</v>
      </c>
      <c r="B91" s="5" t="s">
        <v>244</v>
      </c>
      <c r="C91" s="6" t="s">
        <v>248</v>
      </c>
      <c r="D91" s="7" t="s">
        <v>249</v>
      </c>
      <c r="E91" s="6" t="s">
        <v>20</v>
      </c>
      <c r="F91" s="5" t="s">
        <v>250</v>
      </c>
      <c r="G91" s="8">
        <v>0</v>
      </c>
    </row>
    <row r="92" spans="1:9" ht="38.25">
      <c r="A92" s="4" t="s">
        <v>243</v>
      </c>
      <c r="B92" s="5" t="s">
        <v>244</v>
      </c>
      <c r="C92" s="6" t="s">
        <v>251</v>
      </c>
      <c r="D92" s="7" t="s">
        <v>252</v>
      </c>
      <c r="E92" s="6" t="s">
        <v>20</v>
      </c>
      <c r="F92" s="5" t="s">
        <v>253</v>
      </c>
      <c r="G92" s="8">
        <v>0</v>
      </c>
    </row>
    <row r="93" spans="1:9" ht="76.5">
      <c r="A93" s="4" t="s">
        <v>243</v>
      </c>
      <c r="B93" s="5" t="s">
        <v>254</v>
      </c>
      <c r="C93" s="6" t="s">
        <v>255</v>
      </c>
      <c r="D93" s="7" t="s">
        <v>256</v>
      </c>
      <c r="E93" s="6" t="s">
        <v>20</v>
      </c>
      <c r="F93" s="5" t="s">
        <v>257</v>
      </c>
      <c r="G93" s="8">
        <v>0</v>
      </c>
    </row>
    <row r="94" spans="1:9" ht="76.5">
      <c r="A94" s="4" t="s">
        <v>243</v>
      </c>
      <c r="B94" s="5" t="s">
        <v>254</v>
      </c>
      <c r="C94" s="6" t="s">
        <v>255</v>
      </c>
      <c r="D94" s="7" t="s">
        <v>256</v>
      </c>
      <c r="E94" s="6" t="s">
        <v>20</v>
      </c>
      <c r="F94" s="5" t="s">
        <v>258</v>
      </c>
      <c r="G94" s="8">
        <v>13904349</v>
      </c>
    </row>
    <row r="95" spans="1:9" ht="51">
      <c r="A95" s="4" t="s">
        <v>259</v>
      </c>
      <c r="B95" s="5" t="s">
        <v>260</v>
      </c>
      <c r="C95" s="6" t="s">
        <v>261</v>
      </c>
      <c r="D95" s="7" t="s">
        <v>262</v>
      </c>
      <c r="E95" s="6" t="s">
        <v>20</v>
      </c>
      <c r="F95" s="5" t="s">
        <v>7</v>
      </c>
      <c r="G95" s="8">
        <v>0</v>
      </c>
    </row>
    <row r="96" spans="1:9" ht="38.25">
      <c r="A96" s="4" t="s">
        <v>263</v>
      </c>
      <c r="B96" s="5" t="s">
        <v>167</v>
      </c>
      <c r="C96" s="6" t="s">
        <v>264</v>
      </c>
      <c r="D96" s="7" t="s">
        <v>265</v>
      </c>
      <c r="E96" s="6" t="s">
        <v>20</v>
      </c>
      <c r="F96" s="5" t="s">
        <v>266</v>
      </c>
      <c r="G96" s="8">
        <v>0</v>
      </c>
    </row>
    <row r="97" spans="1:7" ht="76.5">
      <c r="A97" s="4" t="s">
        <v>263</v>
      </c>
      <c r="B97" s="5" t="s">
        <v>167</v>
      </c>
      <c r="C97" s="6" t="s">
        <v>267</v>
      </c>
      <c r="D97" s="7" t="s">
        <v>268</v>
      </c>
      <c r="E97" s="6" t="s">
        <v>20</v>
      </c>
      <c r="F97" s="5" t="s">
        <v>269</v>
      </c>
      <c r="G97" s="8">
        <v>0</v>
      </c>
    </row>
    <row r="98" spans="1:7">
      <c r="A98" s="19" t="s">
        <v>270</v>
      </c>
      <c r="B98" s="19"/>
      <c r="C98" s="19"/>
      <c r="D98" s="19"/>
      <c r="E98" s="19"/>
      <c r="F98" s="19"/>
      <c r="G98" s="8">
        <f>2099464945.62-485000</f>
        <v>2098979945.6199999</v>
      </c>
    </row>
    <row r="99" spans="1:7" ht="178.5">
      <c r="A99" s="4" t="s">
        <v>271</v>
      </c>
      <c r="B99" s="5" t="s">
        <v>272</v>
      </c>
      <c r="C99" s="6" t="s">
        <v>273</v>
      </c>
      <c r="D99" s="7" t="s">
        <v>274</v>
      </c>
      <c r="E99" s="6" t="s">
        <v>275</v>
      </c>
      <c r="F99" s="5" t="s">
        <v>276</v>
      </c>
      <c r="G99" s="8">
        <v>0</v>
      </c>
    </row>
    <row r="100" spans="1:7" ht="127.5">
      <c r="A100" s="4" t="s">
        <v>271</v>
      </c>
      <c r="B100" s="5" t="s">
        <v>272</v>
      </c>
      <c r="C100" s="6" t="s">
        <v>277</v>
      </c>
      <c r="D100" s="7" t="s">
        <v>278</v>
      </c>
      <c r="E100" s="6" t="s">
        <v>275</v>
      </c>
      <c r="F100" s="5" t="s">
        <v>279</v>
      </c>
      <c r="G100" s="8">
        <v>3462300</v>
      </c>
    </row>
    <row r="101" spans="1:7" ht="127.5">
      <c r="A101" s="4" t="s">
        <v>271</v>
      </c>
      <c r="B101" s="5" t="s">
        <v>272</v>
      </c>
      <c r="C101" s="6" t="s">
        <v>280</v>
      </c>
      <c r="D101" s="7" t="s">
        <v>281</v>
      </c>
      <c r="E101" s="6" t="s">
        <v>275</v>
      </c>
      <c r="F101" s="5" t="s">
        <v>282</v>
      </c>
      <c r="G101" s="8">
        <v>41100</v>
      </c>
    </row>
    <row r="102" spans="1:7" ht="38.25">
      <c r="A102" s="4" t="s">
        <v>271</v>
      </c>
      <c r="B102" s="5" t="s">
        <v>272</v>
      </c>
      <c r="C102" s="6" t="s">
        <v>283</v>
      </c>
      <c r="D102" s="7" t="s">
        <v>284</v>
      </c>
      <c r="E102" s="6" t="s">
        <v>275</v>
      </c>
      <c r="F102" s="5" t="s">
        <v>7</v>
      </c>
      <c r="G102" s="8">
        <v>1271600</v>
      </c>
    </row>
    <row r="103" spans="1:7" ht="51">
      <c r="A103" s="4" t="s">
        <v>271</v>
      </c>
      <c r="B103" s="5" t="s">
        <v>142</v>
      </c>
      <c r="C103" s="6" t="s">
        <v>285</v>
      </c>
      <c r="D103" s="7" t="s">
        <v>286</v>
      </c>
      <c r="E103" s="6" t="s">
        <v>275</v>
      </c>
      <c r="F103" s="5" t="s">
        <v>7</v>
      </c>
      <c r="G103" s="8">
        <v>0</v>
      </c>
    </row>
    <row r="104" spans="1:7" ht="76.5">
      <c r="A104" s="4" t="s">
        <v>271</v>
      </c>
      <c r="B104" s="5" t="s">
        <v>142</v>
      </c>
      <c r="C104" s="6" t="s">
        <v>287</v>
      </c>
      <c r="D104" s="7" t="s">
        <v>288</v>
      </c>
      <c r="E104" s="6" t="s">
        <v>275</v>
      </c>
      <c r="F104" s="5" t="s">
        <v>289</v>
      </c>
      <c r="G104" s="8">
        <v>17320500</v>
      </c>
    </row>
    <row r="105" spans="1:7" ht="114.75">
      <c r="A105" s="4" t="s">
        <v>271</v>
      </c>
      <c r="B105" s="5" t="s">
        <v>142</v>
      </c>
      <c r="C105" s="6" t="s">
        <v>290</v>
      </c>
      <c r="D105" s="7" t="s">
        <v>291</v>
      </c>
      <c r="E105" s="6" t="s">
        <v>275</v>
      </c>
      <c r="F105" s="5" t="s">
        <v>292</v>
      </c>
      <c r="G105" s="8">
        <v>6185700</v>
      </c>
    </row>
    <row r="106" spans="1:7" ht="63.75">
      <c r="A106" s="4" t="s">
        <v>16</v>
      </c>
      <c r="B106" s="5" t="s">
        <v>17</v>
      </c>
      <c r="C106" s="6" t="s">
        <v>293</v>
      </c>
      <c r="D106" s="7" t="s">
        <v>294</v>
      </c>
      <c r="E106" s="6" t="s">
        <v>275</v>
      </c>
      <c r="F106" s="5" t="s">
        <v>7</v>
      </c>
      <c r="G106" s="8">
        <v>6428567900</v>
      </c>
    </row>
    <row r="107" spans="1:7" ht="38.25">
      <c r="A107" s="4" t="s">
        <v>16</v>
      </c>
      <c r="B107" s="5" t="s">
        <v>17</v>
      </c>
      <c r="C107" s="6" t="s">
        <v>295</v>
      </c>
      <c r="D107" s="7" t="s">
        <v>296</v>
      </c>
      <c r="E107" s="6" t="s">
        <v>275</v>
      </c>
      <c r="F107" s="5" t="s">
        <v>297</v>
      </c>
      <c r="G107" s="8">
        <v>116240900</v>
      </c>
    </row>
    <row r="108" spans="1:7" ht="51">
      <c r="A108" s="4" t="s">
        <v>16</v>
      </c>
      <c r="B108" s="5" t="s">
        <v>272</v>
      </c>
      <c r="C108" s="6" t="s">
        <v>298</v>
      </c>
      <c r="D108" s="7" t="s">
        <v>299</v>
      </c>
      <c r="E108" s="6" t="s">
        <v>275</v>
      </c>
      <c r="F108" s="5" t="s">
        <v>300</v>
      </c>
      <c r="G108" s="8">
        <v>3045000</v>
      </c>
    </row>
    <row r="109" spans="1:7" ht="114.75">
      <c r="A109" s="4" t="s">
        <v>16</v>
      </c>
      <c r="B109" s="5" t="s">
        <v>142</v>
      </c>
      <c r="C109" s="6" t="s">
        <v>301</v>
      </c>
      <c r="D109" s="7" t="s">
        <v>302</v>
      </c>
      <c r="E109" s="6" t="s">
        <v>275</v>
      </c>
      <c r="F109" s="5" t="s">
        <v>303</v>
      </c>
      <c r="G109" s="8">
        <v>2432300</v>
      </c>
    </row>
    <row r="110" spans="1:7" ht="76.5">
      <c r="A110" s="4" t="s">
        <v>16</v>
      </c>
      <c r="B110" s="5" t="s">
        <v>142</v>
      </c>
      <c r="C110" s="6" t="s">
        <v>304</v>
      </c>
      <c r="D110" s="7" t="s">
        <v>305</v>
      </c>
      <c r="E110" s="6" t="s">
        <v>275</v>
      </c>
      <c r="F110" s="5" t="s">
        <v>306</v>
      </c>
      <c r="G110" s="8">
        <v>121614100</v>
      </c>
    </row>
    <row r="111" spans="1:7" ht="63.75">
      <c r="A111" s="4" t="s">
        <v>16</v>
      </c>
      <c r="B111" s="5" t="s">
        <v>142</v>
      </c>
      <c r="C111" s="6" t="s">
        <v>307</v>
      </c>
      <c r="D111" s="7" t="s">
        <v>308</v>
      </c>
      <c r="E111" s="6" t="s">
        <v>275</v>
      </c>
      <c r="F111" s="5" t="s">
        <v>309</v>
      </c>
      <c r="G111" s="8">
        <v>304235300</v>
      </c>
    </row>
    <row r="112" spans="1:7" ht="89.25">
      <c r="A112" s="4" t="s">
        <v>16</v>
      </c>
      <c r="B112" s="5" t="s">
        <v>142</v>
      </c>
      <c r="C112" s="6" t="s">
        <v>310</v>
      </c>
      <c r="D112" s="7" t="s">
        <v>311</v>
      </c>
      <c r="E112" s="6" t="s">
        <v>275</v>
      </c>
      <c r="F112" s="5" t="s">
        <v>312</v>
      </c>
      <c r="G112" s="8">
        <v>2468900</v>
      </c>
    </row>
    <row r="113" spans="1:7" ht="102">
      <c r="A113" s="4" t="s">
        <v>16</v>
      </c>
      <c r="B113" s="5" t="s">
        <v>142</v>
      </c>
      <c r="C113" s="6" t="s">
        <v>313</v>
      </c>
      <c r="D113" s="7" t="s">
        <v>314</v>
      </c>
      <c r="E113" s="6" t="s">
        <v>275</v>
      </c>
      <c r="F113" s="5" t="s">
        <v>315</v>
      </c>
      <c r="G113" s="8">
        <v>45568530</v>
      </c>
    </row>
    <row r="114" spans="1:7" ht="140.25">
      <c r="A114" s="4" t="s">
        <v>16</v>
      </c>
      <c r="B114" s="5" t="s">
        <v>142</v>
      </c>
      <c r="C114" s="6" t="s">
        <v>316</v>
      </c>
      <c r="D114" s="7" t="s">
        <v>317</v>
      </c>
      <c r="E114" s="6" t="s">
        <v>275</v>
      </c>
      <c r="F114" s="5" t="s">
        <v>318</v>
      </c>
      <c r="G114" s="8">
        <v>0</v>
      </c>
    </row>
    <row r="115" spans="1:7" ht="63.75">
      <c r="A115" s="4" t="s">
        <v>16</v>
      </c>
      <c r="B115" s="5" t="s">
        <v>142</v>
      </c>
      <c r="C115" s="6" t="s">
        <v>319</v>
      </c>
      <c r="D115" s="7" t="s">
        <v>320</v>
      </c>
      <c r="E115" s="6" t="s">
        <v>275</v>
      </c>
      <c r="F115" s="5" t="s">
        <v>321</v>
      </c>
      <c r="G115" s="8">
        <v>480937400</v>
      </c>
    </row>
    <row r="116" spans="1:7" ht="51">
      <c r="A116" s="4" t="s">
        <v>16</v>
      </c>
      <c r="B116" s="5" t="s">
        <v>142</v>
      </c>
      <c r="C116" s="6" t="s">
        <v>322</v>
      </c>
      <c r="D116" s="7" t="s">
        <v>323</v>
      </c>
      <c r="E116" s="6" t="s">
        <v>275</v>
      </c>
      <c r="F116" s="5" t="s">
        <v>324</v>
      </c>
      <c r="G116" s="8">
        <v>0</v>
      </c>
    </row>
    <row r="117" spans="1:7" ht="89.25">
      <c r="A117" s="4" t="s">
        <v>16</v>
      </c>
      <c r="B117" s="5" t="s">
        <v>142</v>
      </c>
      <c r="C117" s="6" t="s">
        <v>325</v>
      </c>
      <c r="D117" s="7" t="s">
        <v>326</v>
      </c>
      <c r="E117" s="6" t="s">
        <v>275</v>
      </c>
      <c r="F117" s="5" t="s">
        <v>327</v>
      </c>
      <c r="G117" s="8">
        <v>16396800</v>
      </c>
    </row>
    <row r="118" spans="1:7" ht="89.25">
      <c r="A118" s="4" t="s">
        <v>16</v>
      </c>
      <c r="B118" s="5" t="s">
        <v>142</v>
      </c>
      <c r="C118" s="6" t="s">
        <v>328</v>
      </c>
      <c r="D118" s="7" t="s">
        <v>329</v>
      </c>
      <c r="E118" s="6" t="s">
        <v>275</v>
      </c>
      <c r="F118" s="5" t="s">
        <v>330</v>
      </c>
      <c r="G118" s="8">
        <v>433179</v>
      </c>
    </row>
    <row r="119" spans="1:7" ht="140.25">
      <c r="A119" s="4" t="s">
        <v>16</v>
      </c>
      <c r="B119" s="5" t="s">
        <v>142</v>
      </c>
      <c r="C119" s="6" t="s">
        <v>331</v>
      </c>
      <c r="D119" s="7" t="s">
        <v>332</v>
      </c>
      <c r="E119" s="6" t="s">
        <v>275</v>
      </c>
      <c r="F119" s="5" t="s">
        <v>333</v>
      </c>
      <c r="G119" s="8">
        <v>3049900</v>
      </c>
    </row>
    <row r="120" spans="1:7" ht="63.75">
      <c r="A120" s="4" t="s">
        <v>79</v>
      </c>
      <c r="B120" s="5" t="s">
        <v>272</v>
      </c>
      <c r="C120" s="6" t="s">
        <v>334</v>
      </c>
      <c r="D120" s="7" t="s">
        <v>335</v>
      </c>
      <c r="E120" s="6" t="s">
        <v>275</v>
      </c>
      <c r="F120" s="5" t="s">
        <v>336</v>
      </c>
      <c r="G120" s="8">
        <v>10302000</v>
      </c>
    </row>
    <row r="121" spans="1:7" ht="76.5">
      <c r="A121" s="4" t="s">
        <v>2</v>
      </c>
      <c r="B121" s="5" t="s">
        <v>159</v>
      </c>
      <c r="C121" s="6" t="s">
        <v>337</v>
      </c>
      <c r="D121" s="7" t="s">
        <v>338</v>
      </c>
      <c r="E121" s="6" t="s">
        <v>275</v>
      </c>
      <c r="F121" s="5" t="s">
        <v>339</v>
      </c>
      <c r="G121" s="8">
        <v>0</v>
      </c>
    </row>
    <row r="122" spans="1:7" ht="102">
      <c r="A122" s="4" t="s">
        <v>340</v>
      </c>
      <c r="B122" s="5" t="s">
        <v>341</v>
      </c>
      <c r="C122" s="6" t="s">
        <v>342</v>
      </c>
      <c r="D122" s="7" t="s">
        <v>343</v>
      </c>
      <c r="E122" s="6" t="s">
        <v>275</v>
      </c>
      <c r="F122" s="5" t="s">
        <v>344</v>
      </c>
      <c r="G122" s="8">
        <v>272410</v>
      </c>
    </row>
    <row r="123" spans="1:7" ht="51">
      <c r="A123" s="4" t="s">
        <v>223</v>
      </c>
      <c r="B123" s="5" t="s">
        <v>345</v>
      </c>
      <c r="C123" s="6" t="s">
        <v>346</v>
      </c>
      <c r="D123" s="7" t="s">
        <v>347</v>
      </c>
      <c r="E123" s="6" t="s">
        <v>275</v>
      </c>
      <c r="F123" s="5" t="s">
        <v>348</v>
      </c>
      <c r="G123" s="8">
        <v>54156.7</v>
      </c>
    </row>
    <row r="124" spans="1:7" ht="63.75">
      <c r="A124" s="4" t="s">
        <v>223</v>
      </c>
      <c r="B124" s="5" t="s">
        <v>167</v>
      </c>
      <c r="C124" s="6" t="s">
        <v>349</v>
      </c>
      <c r="D124" s="7" t="s">
        <v>350</v>
      </c>
      <c r="E124" s="6" t="s">
        <v>275</v>
      </c>
      <c r="F124" s="5" t="s">
        <v>7</v>
      </c>
      <c r="G124" s="8">
        <v>0</v>
      </c>
    </row>
    <row r="125" spans="1:7" ht="114.75">
      <c r="A125" s="4" t="s">
        <v>223</v>
      </c>
      <c r="B125" s="5" t="s">
        <v>167</v>
      </c>
      <c r="C125" s="6">
        <v>3410475540</v>
      </c>
      <c r="D125" s="7" t="s">
        <v>351</v>
      </c>
      <c r="E125" s="6" t="s">
        <v>275</v>
      </c>
      <c r="F125" s="5" t="s">
        <v>352</v>
      </c>
      <c r="G125" s="8">
        <v>6000</v>
      </c>
    </row>
    <row r="126" spans="1:7" ht="38.25">
      <c r="A126" s="4" t="s">
        <v>223</v>
      </c>
      <c r="B126" s="5" t="s">
        <v>167</v>
      </c>
      <c r="C126" s="6" t="s">
        <v>354</v>
      </c>
      <c r="D126" s="7" t="s">
        <v>355</v>
      </c>
      <c r="E126" s="6" t="s">
        <v>275</v>
      </c>
      <c r="F126" s="5" t="s">
        <v>353</v>
      </c>
      <c r="G126" s="8">
        <v>16559011</v>
      </c>
    </row>
    <row r="127" spans="1:7" ht="38.25">
      <c r="A127" s="4" t="s">
        <v>223</v>
      </c>
      <c r="B127" s="5" t="s">
        <v>356</v>
      </c>
      <c r="C127" s="6" t="s">
        <v>357</v>
      </c>
      <c r="D127" s="7" t="s">
        <v>358</v>
      </c>
      <c r="E127" s="6" t="s">
        <v>275</v>
      </c>
      <c r="F127" s="5" t="s">
        <v>359</v>
      </c>
      <c r="G127" s="8">
        <v>24858267.219999999</v>
      </c>
    </row>
    <row r="128" spans="1:7" ht="38.25">
      <c r="A128" s="4" t="s">
        <v>360</v>
      </c>
      <c r="B128" s="5" t="s">
        <v>361</v>
      </c>
      <c r="C128" s="6" t="s">
        <v>362</v>
      </c>
      <c r="D128" s="7" t="s">
        <v>363</v>
      </c>
      <c r="E128" s="6" t="s">
        <v>275</v>
      </c>
      <c r="F128" s="5" t="s">
        <v>364</v>
      </c>
      <c r="G128" s="8">
        <v>30379</v>
      </c>
    </row>
    <row r="129" spans="1:7" ht="38.25">
      <c r="A129" s="4" t="s">
        <v>360</v>
      </c>
      <c r="B129" s="5" t="s">
        <v>361</v>
      </c>
      <c r="C129" s="6" t="s">
        <v>362</v>
      </c>
      <c r="D129" s="7" t="s">
        <v>363</v>
      </c>
      <c r="E129" s="6" t="s">
        <v>275</v>
      </c>
      <c r="F129" s="5" t="s">
        <v>365</v>
      </c>
      <c r="G129" s="8">
        <v>17050189</v>
      </c>
    </row>
    <row r="130" spans="1:7" ht="38.25">
      <c r="A130" s="4" t="s">
        <v>259</v>
      </c>
      <c r="B130" s="5" t="s">
        <v>366</v>
      </c>
      <c r="C130" s="6" t="s">
        <v>367</v>
      </c>
      <c r="D130" s="7" t="s">
        <v>368</v>
      </c>
      <c r="E130" s="6" t="s">
        <v>275</v>
      </c>
      <c r="F130" s="5" t="s">
        <v>369</v>
      </c>
      <c r="G130" s="8">
        <v>0</v>
      </c>
    </row>
    <row r="131" spans="1:7" ht="63.75">
      <c r="A131" s="4" t="s">
        <v>259</v>
      </c>
      <c r="B131" s="5" t="s">
        <v>142</v>
      </c>
      <c r="C131" s="6" t="s">
        <v>370</v>
      </c>
      <c r="D131" s="7" t="s">
        <v>371</v>
      </c>
      <c r="E131" s="6" t="s">
        <v>275</v>
      </c>
      <c r="F131" s="5" t="s">
        <v>372</v>
      </c>
      <c r="G131" s="8">
        <v>10936447.199999999</v>
      </c>
    </row>
    <row r="132" spans="1:7">
      <c r="A132" s="19" t="s">
        <v>373</v>
      </c>
      <c r="B132" s="19"/>
      <c r="C132" s="19"/>
      <c r="D132" s="19"/>
      <c r="E132" s="19"/>
      <c r="F132" s="19"/>
      <c r="G132" s="8">
        <v>7633340269.1199999</v>
      </c>
    </row>
    <row r="133" spans="1:7" ht="63.75">
      <c r="A133" s="4" t="s">
        <v>271</v>
      </c>
      <c r="B133" s="5" t="s">
        <v>374</v>
      </c>
      <c r="C133" s="6" t="s">
        <v>375</v>
      </c>
      <c r="D133" s="7" t="s">
        <v>376</v>
      </c>
      <c r="E133" s="6" t="s">
        <v>377</v>
      </c>
      <c r="F133" s="5" t="s">
        <v>378</v>
      </c>
      <c r="G133" s="8">
        <v>0</v>
      </c>
    </row>
    <row r="134" spans="1:7" ht="63.75">
      <c r="A134" s="4" t="s">
        <v>271</v>
      </c>
      <c r="B134" s="5" t="s">
        <v>379</v>
      </c>
      <c r="C134" s="6" t="s">
        <v>380</v>
      </c>
      <c r="D134" s="7" t="s">
        <v>381</v>
      </c>
      <c r="E134" s="6" t="s">
        <v>377</v>
      </c>
      <c r="F134" s="5" t="s">
        <v>7</v>
      </c>
      <c r="G134" s="8">
        <v>0</v>
      </c>
    </row>
    <row r="135" spans="1:7" ht="89.25">
      <c r="A135" s="4" t="s">
        <v>271</v>
      </c>
      <c r="B135" s="5" t="s">
        <v>379</v>
      </c>
      <c r="C135" s="6" t="s">
        <v>382</v>
      </c>
      <c r="D135" s="7" t="s">
        <v>383</v>
      </c>
      <c r="E135" s="6" t="s">
        <v>377</v>
      </c>
      <c r="F135" s="5" t="s">
        <v>384</v>
      </c>
      <c r="G135" s="8">
        <v>2731600</v>
      </c>
    </row>
    <row r="136" spans="1:7" ht="76.5">
      <c r="A136" s="4" t="s">
        <v>16</v>
      </c>
      <c r="B136" s="5" t="s">
        <v>17</v>
      </c>
      <c r="C136" s="6" t="s">
        <v>385</v>
      </c>
      <c r="D136" s="7" t="s">
        <v>386</v>
      </c>
      <c r="E136" s="6" t="s">
        <v>377</v>
      </c>
      <c r="F136" s="5" t="s">
        <v>387</v>
      </c>
      <c r="G136" s="8">
        <v>9913400</v>
      </c>
    </row>
    <row r="137" spans="1:7" ht="102">
      <c r="A137" s="4" t="s">
        <v>16</v>
      </c>
      <c r="B137" s="5" t="s">
        <v>17</v>
      </c>
      <c r="C137" s="6" t="s">
        <v>388</v>
      </c>
      <c r="D137" s="7" t="s">
        <v>389</v>
      </c>
      <c r="E137" s="6" t="s">
        <v>377</v>
      </c>
      <c r="F137" s="5" t="s">
        <v>390</v>
      </c>
      <c r="G137" s="8">
        <v>218095400</v>
      </c>
    </row>
    <row r="138" spans="1:7" ht="114.75">
      <c r="A138" s="4" t="s">
        <v>16</v>
      </c>
      <c r="B138" s="5" t="s">
        <v>43</v>
      </c>
      <c r="C138" s="6" t="s">
        <v>391</v>
      </c>
      <c r="D138" s="7" t="s">
        <v>392</v>
      </c>
      <c r="E138" s="6" t="s">
        <v>377</v>
      </c>
      <c r="F138" s="5" t="s">
        <v>393</v>
      </c>
      <c r="G138" s="8">
        <v>19193600</v>
      </c>
    </row>
    <row r="139" spans="1:7" ht="63.75">
      <c r="A139" s="4" t="s">
        <v>16</v>
      </c>
      <c r="B139" s="5" t="s">
        <v>50</v>
      </c>
      <c r="C139" s="6" t="s">
        <v>394</v>
      </c>
      <c r="D139" s="7" t="s">
        <v>395</v>
      </c>
      <c r="E139" s="6" t="s">
        <v>377</v>
      </c>
      <c r="F139" s="5" t="s">
        <v>396</v>
      </c>
      <c r="G139" s="8">
        <v>25804500</v>
      </c>
    </row>
    <row r="140" spans="1:7" ht="51">
      <c r="A140" s="4" t="s">
        <v>397</v>
      </c>
      <c r="B140" s="5" t="s">
        <v>398</v>
      </c>
      <c r="C140" s="6" t="s">
        <v>399</v>
      </c>
      <c r="D140" s="7" t="s">
        <v>400</v>
      </c>
      <c r="E140" s="6" t="s">
        <v>377</v>
      </c>
      <c r="F140" s="5" t="s">
        <v>7</v>
      </c>
      <c r="G140" s="8">
        <v>0</v>
      </c>
    </row>
    <row r="141" spans="1:7" ht="76.5">
      <c r="A141" s="4" t="s">
        <v>60</v>
      </c>
      <c r="B141" s="5" t="s">
        <v>68</v>
      </c>
      <c r="C141" s="6" t="s">
        <v>401</v>
      </c>
      <c r="D141" s="7" t="s">
        <v>402</v>
      </c>
      <c r="E141" s="6" t="s">
        <v>377</v>
      </c>
      <c r="F141" s="5" t="s">
        <v>403</v>
      </c>
      <c r="G141" s="8">
        <v>150089249.53999999</v>
      </c>
    </row>
    <row r="142" spans="1:7" ht="89.25">
      <c r="A142" s="4" t="s">
        <v>60</v>
      </c>
      <c r="B142" s="5" t="s">
        <v>68</v>
      </c>
      <c r="C142" s="6" t="s">
        <v>404</v>
      </c>
      <c r="D142" s="7" t="s">
        <v>405</v>
      </c>
      <c r="E142" s="6" t="s">
        <v>377</v>
      </c>
      <c r="F142" s="5" t="s">
        <v>406</v>
      </c>
      <c r="G142" s="8">
        <v>200000000</v>
      </c>
    </row>
    <row r="143" spans="1:7" ht="76.5">
      <c r="A143" s="4" t="s">
        <v>60</v>
      </c>
      <c r="B143" s="5" t="s">
        <v>68</v>
      </c>
      <c r="C143" s="6" t="s">
        <v>407</v>
      </c>
      <c r="D143" s="7" t="s">
        <v>408</v>
      </c>
      <c r="E143" s="6" t="s">
        <v>377</v>
      </c>
      <c r="F143" s="5" t="s">
        <v>409</v>
      </c>
      <c r="G143" s="8">
        <v>540000000</v>
      </c>
    </row>
    <row r="144" spans="1:7" ht="89.25">
      <c r="A144" s="4" t="s">
        <v>60</v>
      </c>
      <c r="B144" s="5" t="s">
        <v>68</v>
      </c>
      <c r="C144" s="6" t="s">
        <v>410</v>
      </c>
      <c r="D144" s="7" t="s">
        <v>411</v>
      </c>
      <c r="E144" s="6" t="s">
        <v>377</v>
      </c>
      <c r="F144" s="5" t="s">
        <v>412</v>
      </c>
      <c r="G144" s="8">
        <v>0</v>
      </c>
    </row>
    <row r="145" spans="1:7" ht="51">
      <c r="A145" s="4" t="s">
        <v>79</v>
      </c>
      <c r="B145" s="5" t="s">
        <v>80</v>
      </c>
      <c r="C145" s="6" t="s">
        <v>413</v>
      </c>
      <c r="D145" s="7" t="s">
        <v>414</v>
      </c>
      <c r="E145" s="6" t="s">
        <v>377</v>
      </c>
      <c r="F145" s="5" t="s">
        <v>415</v>
      </c>
      <c r="G145" s="8">
        <v>150000000</v>
      </c>
    </row>
    <row r="146" spans="1:7" ht="51">
      <c r="A146" s="4" t="s">
        <v>2</v>
      </c>
      <c r="B146" s="5" t="s">
        <v>159</v>
      </c>
      <c r="C146" s="6" t="s">
        <v>416</v>
      </c>
      <c r="D146" s="7" t="s">
        <v>417</v>
      </c>
      <c r="E146" s="6" t="s">
        <v>377</v>
      </c>
      <c r="F146" s="5" t="s">
        <v>7</v>
      </c>
      <c r="G146" s="8">
        <v>0</v>
      </c>
    </row>
    <row r="147" spans="1:7" ht="102">
      <c r="A147" s="4" t="s">
        <v>340</v>
      </c>
      <c r="B147" s="5" t="s">
        <v>341</v>
      </c>
      <c r="C147" s="6" t="s">
        <v>418</v>
      </c>
      <c r="D147" s="7" t="s">
        <v>419</v>
      </c>
      <c r="E147" s="6" t="s">
        <v>377</v>
      </c>
      <c r="F147" s="5" t="s">
        <v>7</v>
      </c>
      <c r="G147" s="8">
        <v>0</v>
      </c>
    </row>
    <row r="148" spans="1:7" ht="63.75">
      <c r="A148" s="4" t="s">
        <v>197</v>
      </c>
      <c r="B148" s="5" t="s">
        <v>68</v>
      </c>
      <c r="C148" s="6" t="s">
        <v>420</v>
      </c>
      <c r="D148" s="7" t="s">
        <v>421</v>
      </c>
      <c r="E148" s="6" t="s">
        <v>377</v>
      </c>
      <c r="F148" s="5" t="s">
        <v>422</v>
      </c>
      <c r="G148" s="8">
        <v>0</v>
      </c>
    </row>
    <row r="149" spans="1:7" ht="63.75">
      <c r="A149" s="4" t="s">
        <v>197</v>
      </c>
      <c r="B149" s="5" t="s">
        <v>204</v>
      </c>
      <c r="C149" s="6" t="s">
        <v>423</v>
      </c>
      <c r="D149" s="7" t="s">
        <v>424</v>
      </c>
      <c r="E149" s="6" t="s">
        <v>377</v>
      </c>
      <c r="F149" s="5" t="s">
        <v>425</v>
      </c>
      <c r="G149" s="8">
        <v>1500000</v>
      </c>
    </row>
    <row r="150" spans="1:7" ht="76.5">
      <c r="A150" s="4" t="s">
        <v>228</v>
      </c>
      <c r="B150" s="5" t="s">
        <v>127</v>
      </c>
      <c r="C150" s="6" t="s">
        <v>426</v>
      </c>
      <c r="D150" s="7" t="s">
        <v>427</v>
      </c>
      <c r="E150" s="6" t="s">
        <v>377</v>
      </c>
      <c r="F150" s="5" t="s">
        <v>428</v>
      </c>
      <c r="G150" s="8">
        <v>0</v>
      </c>
    </row>
    <row r="151" spans="1:7" ht="76.5">
      <c r="A151" s="4" t="s">
        <v>228</v>
      </c>
      <c r="B151" s="5" t="s">
        <v>127</v>
      </c>
      <c r="C151" s="6" t="s">
        <v>429</v>
      </c>
      <c r="D151" s="7" t="s">
        <v>430</v>
      </c>
      <c r="E151" s="6" t="s">
        <v>377</v>
      </c>
      <c r="F151" s="5" t="s">
        <v>431</v>
      </c>
      <c r="G151" s="8">
        <v>0</v>
      </c>
    </row>
    <row r="152" spans="1:7" ht="38.25">
      <c r="A152" s="4" t="s">
        <v>228</v>
      </c>
      <c r="B152" s="5" t="s">
        <v>127</v>
      </c>
      <c r="C152" s="6" t="s">
        <v>432</v>
      </c>
      <c r="D152" s="7" t="s">
        <v>433</v>
      </c>
      <c r="E152" s="6" t="s">
        <v>377</v>
      </c>
      <c r="F152" s="5" t="s">
        <v>434</v>
      </c>
      <c r="G152" s="8">
        <v>0</v>
      </c>
    </row>
    <row r="153" spans="1:7">
      <c r="A153" s="19" t="s">
        <v>435</v>
      </c>
      <c r="B153" s="19"/>
      <c r="C153" s="19"/>
      <c r="D153" s="19"/>
      <c r="E153" s="19"/>
      <c r="F153" s="19"/>
      <c r="G153" s="8">
        <v>1317327749.54</v>
      </c>
    </row>
    <row r="154" spans="1:7">
      <c r="A154" s="20"/>
      <c r="B154" s="20"/>
      <c r="C154" s="20"/>
      <c r="D154" s="20"/>
      <c r="E154" s="20"/>
      <c r="F154" s="20"/>
      <c r="G154" s="8">
        <f>11557097616.28-485000</f>
        <v>11556612616.280001</v>
      </c>
    </row>
  </sheetData>
  <autoFilter ref="A4:G154"/>
  <mergeCells count="11">
    <mergeCell ref="F2:F4"/>
    <mergeCell ref="A2:A4"/>
    <mergeCell ref="B2:B4"/>
    <mergeCell ref="C2:C4"/>
    <mergeCell ref="D2:D4"/>
    <mergeCell ref="E2:E4"/>
    <mergeCell ref="A8:F8"/>
    <mergeCell ref="A98:F98"/>
    <mergeCell ref="A132:F132"/>
    <mergeCell ref="A153:F153"/>
    <mergeCell ref="A154:F154"/>
  </mergeCells>
  <pageMargins left="0.39370080000000002" right="0.39370080000000002" top="0.39370080000000002" bottom="0.58740159999999997" header="0.3" footer="0.3"/>
  <pageSetup paperSize="0" orientation="landscape"/>
  <headerFooter differentFirst="1">
    <oddFooter>&amp;C&amp;P из &amp;N</oddFooter>
  </headerFooter>
</worksheet>
</file>

<file path=xl/worksheets/sheet2.xml><?xml version="1.0" encoding="utf-8"?>
<worksheet xmlns="http://schemas.openxmlformats.org/spreadsheetml/2006/main" xmlns:r="http://schemas.openxmlformats.org/officeDocument/2006/relationships">
  <dimension ref="A2:G99"/>
  <sheetViews>
    <sheetView workbookViewId="0">
      <pane xSplit="6" ySplit="4" topLeftCell="G86" activePane="bottomRight" state="frozenSplit"/>
      <selection pane="topRight" activeCell="G1" sqref="G1"/>
      <selection pane="bottomLeft" activeCell="A5" sqref="A5"/>
      <selection pane="bottomRight" activeCell="A55" sqref="A55"/>
    </sheetView>
  </sheetViews>
  <sheetFormatPr defaultColWidth="9.33203125" defaultRowHeight="12.75"/>
  <cols>
    <col min="1" max="1" width="5.33203125" style="16" bestFit="1" customWidth="1"/>
    <col min="2" max="2" width="7.6640625" style="16" customWidth="1"/>
    <col min="3" max="3" width="11.83203125" style="16" customWidth="1"/>
    <col min="4" max="4" width="33.6640625" style="16" customWidth="1"/>
    <col min="5" max="5" width="7.33203125" style="16" customWidth="1"/>
    <col min="6" max="6" width="11.83203125" style="16" customWidth="1"/>
    <col min="7" max="7" width="17.5" style="16" bestFit="1" customWidth="1"/>
    <col min="8" max="8" width="9.33203125" style="16"/>
    <col min="9" max="9" width="18.33203125" style="16" customWidth="1"/>
    <col min="10" max="16384" width="9.33203125" style="16"/>
  </cols>
  <sheetData>
    <row r="2" spans="1:7" ht="25.5">
      <c r="A2" s="21" t="s">
        <v>436</v>
      </c>
      <c r="B2" s="21" t="s">
        <v>437</v>
      </c>
      <c r="C2" s="21" t="s">
        <v>438</v>
      </c>
      <c r="D2" s="21" t="s">
        <v>453</v>
      </c>
      <c r="E2" s="21" t="s">
        <v>440</v>
      </c>
      <c r="F2" s="21" t="s">
        <v>441</v>
      </c>
      <c r="G2" s="1" t="s">
        <v>1</v>
      </c>
    </row>
    <row r="3" spans="1:7">
      <c r="A3" s="21"/>
      <c r="B3" s="21"/>
      <c r="C3" s="21"/>
      <c r="D3" s="21"/>
      <c r="E3" s="21"/>
      <c r="F3" s="21"/>
      <c r="G3" s="2" t="s">
        <v>0</v>
      </c>
    </row>
    <row r="4" spans="1:7">
      <c r="A4" s="21"/>
      <c r="B4" s="21"/>
      <c r="C4" s="21"/>
      <c r="D4" s="21"/>
      <c r="E4" s="21"/>
      <c r="F4" s="21"/>
      <c r="G4" s="3" t="s">
        <v>0</v>
      </c>
    </row>
    <row r="5" spans="1:7" ht="63.75">
      <c r="A5" s="4" t="s">
        <v>2</v>
      </c>
      <c r="B5" s="5" t="s">
        <v>3</v>
      </c>
      <c r="C5" s="6" t="s">
        <v>4</v>
      </c>
      <c r="D5" s="7" t="s">
        <v>5</v>
      </c>
      <c r="E5" s="6" t="s">
        <v>6</v>
      </c>
      <c r="F5" s="5" t="s">
        <v>7</v>
      </c>
      <c r="G5" s="8">
        <v>0</v>
      </c>
    </row>
    <row r="6" spans="1:7" ht="63.75">
      <c r="A6" s="4" t="s">
        <v>2</v>
      </c>
      <c r="B6" s="5" t="s">
        <v>8</v>
      </c>
      <c r="C6" s="6" t="s">
        <v>9</v>
      </c>
      <c r="D6" s="7" t="s">
        <v>10</v>
      </c>
      <c r="E6" s="6" t="s">
        <v>11</v>
      </c>
      <c r="F6" s="5" t="s">
        <v>12</v>
      </c>
      <c r="G6" s="8">
        <v>0</v>
      </c>
    </row>
    <row r="7" spans="1:7" ht="38.25">
      <c r="A7" s="4" t="s">
        <v>2</v>
      </c>
      <c r="B7" s="5" t="s">
        <v>8</v>
      </c>
      <c r="C7" s="6" t="s">
        <v>13</v>
      </c>
      <c r="D7" s="7" t="s">
        <v>14</v>
      </c>
      <c r="E7" s="6" t="s">
        <v>11</v>
      </c>
      <c r="F7" s="5" t="s">
        <v>7</v>
      </c>
      <c r="G7" s="8">
        <v>189531324</v>
      </c>
    </row>
    <row r="8" spans="1:7">
      <c r="A8" s="19" t="s">
        <v>15</v>
      </c>
      <c r="B8" s="19"/>
      <c r="C8" s="19"/>
      <c r="D8" s="19"/>
      <c r="E8" s="19"/>
      <c r="F8" s="19"/>
      <c r="G8" s="8">
        <v>189531324</v>
      </c>
    </row>
    <row r="9" spans="1:7" ht="140.25">
      <c r="A9" s="4" t="s">
        <v>16</v>
      </c>
      <c r="B9" s="5" t="s">
        <v>17</v>
      </c>
      <c r="C9" s="6" t="s">
        <v>18</v>
      </c>
      <c r="D9" s="7" t="s">
        <v>19</v>
      </c>
      <c r="E9" s="6" t="s">
        <v>20</v>
      </c>
      <c r="F9" s="5" t="s">
        <v>21</v>
      </c>
      <c r="G9" s="8">
        <v>9543300</v>
      </c>
    </row>
    <row r="10" spans="1:7" ht="89.25">
      <c r="A10" s="4" t="s">
        <v>16</v>
      </c>
      <c r="B10" s="5" t="s">
        <v>17</v>
      </c>
      <c r="C10" s="6" t="s">
        <v>22</v>
      </c>
      <c r="D10" s="7" t="s">
        <v>23</v>
      </c>
      <c r="E10" s="6" t="s">
        <v>20</v>
      </c>
      <c r="F10" s="5" t="s">
        <v>24</v>
      </c>
      <c r="G10" s="8">
        <v>39556300</v>
      </c>
    </row>
    <row r="11" spans="1:7" ht="114.75">
      <c r="A11" s="4" t="s">
        <v>16</v>
      </c>
      <c r="B11" s="5" t="s">
        <v>17</v>
      </c>
      <c r="C11" s="6" t="s">
        <v>25</v>
      </c>
      <c r="D11" s="7" t="s">
        <v>26</v>
      </c>
      <c r="E11" s="6" t="s">
        <v>20</v>
      </c>
      <c r="F11" s="5" t="s">
        <v>27</v>
      </c>
      <c r="G11" s="8">
        <v>23365200</v>
      </c>
    </row>
    <row r="12" spans="1:7" ht="76.5">
      <c r="A12" s="4" t="s">
        <v>16</v>
      </c>
      <c r="B12" s="5" t="s">
        <v>17</v>
      </c>
      <c r="C12" s="6" t="s">
        <v>28</v>
      </c>
      <c r="D12" s="7" t="s">
        <v>29</v>
      </c>
      <c r="E12" s="6" t="s">
        <v>20</v>
      </c>
      <c r="F12" s="5" t="s">
        <v>30</v>
      </c>
      <c r="G12" s="8">
        <v>180046900</v>
      </c>
    </row>
    <row r="13" spans="1:7" ht="102">
      <c r="A13" s="4" t="s">
        <v>16</v>
      </c>
      <c r="B13" s="5" t="s">
        <v>17</v>
      </c>
      <c r="C13" s="6" t="s">
        <v>31</v>
      </c>
      <c r="D13" s="7" t="s">
        <v>32</v>
      </c>
      <c r="E13" s="6" t="s">
        <v>20</v>
      </c>
      <c r="F13" s="5" t="s">
        <v>33</v>
      </c>
      <c r="G13" s="8">
        <v>12318900</v>
      </c>
    </row>
    <row r="14" spans="1:7" ht="76.5">
      <c r="A14" s="4" t="s">
        <v>16</v>
      </c>
      <c r="B14" s="5" t="s">
        <v>50</v>
      </c>
      <c r="C14" s="6" t="s">
        <v>51</v>
      </c>
      <c r="D14" s="7" t="s">
        <v>52</v>
      </c>
      <c r="E14" s="6" t="s">
        <v>20</v>
      </c>
      <c r="F14" s="5" t="s">
        <v>53</v>
      </c>
      <c r="G14" s="8">
        <v>10100600</v>
      </c>
    </row>
    <row r="15" spans="1:7" ht="89.25">
      <c r="A15" s="4" t="s">
        <v>60</v>
      </c>
      <c r="B15" s="5" t="s">
        <v>61</v>
      </c>
      <c r="C15" s="6" t="s">
        <v>62</v>
      </c>
      <c r="D15" s="7" t="s">
        <v>63</v>
      </c>
      <c r="E15" s="6" t="s">
        <v>20</v>
      </c>
      <c r="F15" s="5" t="s">
        <v>64</v>
      </c>
      <c r="G15" s="8">
        <v>0</v>
      </c>
    </row>
    <row r="16" spans="1:7" ht="63.75">
      <c r="A16" s="4" t="s">
        <v>60</v>
      </c>
      <c r="B16" s="5" t="s">
        <v>61</v>
      </c>
      <c r="C16" s="6" t="s">
        <v>65</v>
      </c>
      <c r="D16" s="7" t="s">
        <v>66</v>
      </c>
      <c r="E16" s="6" t="s">
        <v>20</v>
      </c>
      <c r="F16" s="5" t="s">
        <v>67</v>
      </c>
      <c r="G16" s="8">
        <v>0</v>
      </c>
    </row>
    <row r="17" spans="1:7" ht="38.25">
      <c r="A17" s="4" t="s">
        <v>60</v>
      </c>
      <c r="B17" s="5" t="s">
        <v>68</v>
      </c>
      <c r="C17" s="6" t="s">
        <v>452</v>
      </c>
      <c r="D17" s="7" t="s">
        <v>451</v>
      </c>
      <c r="E17" s="6" t="s">
        <v>71</v>
      </c>
      <c r="F17" s="5" t="s">
        <v>7</v>
      </c>
      <c r="G17" s="8">
        <v>0</v>
      </c>
    </row>
    <row r="18" spans="1:7" ht="114.75">
      <c r="A18" s="4" t="s">
        <v>60</v>
      </c>
      <c r="B18" s="5" t="s">
        <v>68</v>
      </c>
      <c r="C18" s="6" t="s">
        <v>69</v>
      </c>
      <c r="D18" s="7" t="s">
        <v>70</v>
      </c>
      <c r="E18" s="6" t="s">
        <v>71</v>
      </c>
      <c r="F18" s="5" t="s">
        <v>72</v>
      </c>
      <c r="G18" s="8">
        <v>0</v>
      </c>
    </row>
    <row r="19" spans="1:7" ht="89.25">
      <c r="A19" s="4" t="s">
        <v>79</v>
      </c>
      <c r="B19" s="5" t="s">
        <v>80</v>
      </c>
      <c r="C19" s="6" t="s">
        <v>81</v>
      </c>
      <c r="D19" s="7" t="s">
        <v>82</v>
      </c>
      <c r="E19" s="6" t="s">
        <v>20</v>
      </c>
      <c r="F19" s="5" t="s">
        <v>83</v>
      </c>
      <c r="G19" s="8">
        <v>0</v>
      </c>
    </row>
    <row r="20" spans="1:7" ht="63.75">
      <c r="A20" s="4" t="s">
        <v>79</v>
      </c>
      <c r="B20" s="5" t="s">
        <v>105</v>
      </c>
      <c r="C20" s="6" t="s">
        <v>106</v>
      </c>
      <c r="D20" s="7" t="s">
        <v>107</v>
      </c>
      <c r="E20" s="6" t="s">
        <v>92</v>
      </c>
      <c r="F20" s="5" t="s">
        <v>450</v>
      </c>
      <c r="G20" s="8">
        <v>0</v>
      </c>
    </row>
    <row r="21" spans="1:7" ht="51">
      <c r="A21" s="4" t="s">
        <v>79</v>
      </c>
      <c r="B21" s="5" t="s">
        <v>17</v>
      </c>
      <c r="C21" s="6" t="s">
        <v>110</v>
      </c>
      <c r="D21" s="7" t="s">
        <v>111</v>
      </c>
      <c r="E21" s="6" t="s">
        <v>20</v>
      </c>
      <c r="F21" s="5" t="s">
        <v>449</v>
      </c>
      <c r="G21" s="8">
        <v>0</v>
      </c>
    </row>
    <row r="22" spans="1:7" ht="51">
      <c r="A22" s="4" t="s">
        <v>79</v>
      </c>
      <c r="B22" s="5" t="s">
        <v>17</v>
      </c>
      <c r="C22" s="6" t="s">
        <v>110</v>
      </c>
      <c r="D22" s="7" t="s">
        <v>111</v>
      </c>
      <c r="E22" s="6" t="s">
        <v>20</v>
      </c>
      <c r="F22" s="5" t="s">
        <v>448</v>
      </c>
      <c r="G22" s="8">
        <v>7235840.5599999996</v>
      </c>
    </row>
    <row r="23" spans="1:7" ht="51">
      <c r="A23" s="4" t="s">
        <v>79</v>
      </c>
      <c r="B23" s="5" t="s">
        <v>17</v>
      </c>
      <c r="C23" s="6" t="s">
        <v>110</v>
      </c>
      <c r="D23" s="7" t="s">
        <v>111</v>
      </c>
      <c r="E23" s="6" t="s">
        <v>20</v>
      </c>
      <c r="F23" s="5" t="s">
        <v>447</v>
      </c>
      <c r="G23" s="8">
        <v>0</v>
      </c>
    </row>
    <row r="24" spans="1:7" ht="51">
      <c r="A24" s="4" t="s">
        <v>79</v>
      </c>
      <c r="B24" s="5" t="s">
        <v>17</v>
      </c>
      <c r="C24" s="6" t="s">
        <v>110</v>
      </c>
      <c r="D24" s="7" t="s">
        <v>111</v>
      </c>
      <c r="E24" s="6" t="s">
        <v>20</v>
      </c>
      <c r="F24" s="5" t="s">
        <v>446</v>
      </c>
      <c r="G24" s="8">
        <v>0</v>
      </c>
    </row>
    <row r="25" spans="1:7" ht="51">
      <c r="A25" s="4" t="s">
        <v>79</v>
      </c>
      <c r="B25" s="5" t="s">
        <v>17</v>
      </c>
      <c r="C25" s="6" t="s">
        <v>110</v>
      </c>
      <c r="D25" s="7" t="s">
        <v>111</v>
      </c>
      <c r="E25" s="6" t="s">
        <v>20</v>
      </c>
      <c r="F25" s="5" t="s">
        <v>445</v>
      </c>
      <c r="G25" s="8">
        <v>0</v>
      </c>
    </row>
    <row r="26" spans="1:7" ht="51">
      <c r="A26" s="4" t="s">
        <v>79</v>
      </c>
      <c r="B26" s="5" t="s">
        <v>17</v>
      </c>
      <c r="C26" s="6" t="s">
        <v>110</v>
      </c>
      <c r="D26" s="7" t="s">
        <v>111</v>
      </c>
      <c r="E26" s="6" t="s">
        <v>20</v>
      </c>
      <c r="F26" s="5" t="s">
        <v>444</v>
      </c>
      <c r="G26" s="8">
        <v>0</v>
      </c>
    </row>
    <row r="27" spans="1:7" ht="51">
      <c r="A27" s="4" t="s">
        <v>79</v>
      </c>
      <c r="B27" s="5" t="s">
        <v>17</v>
      </c>
      <c r="C27" s="6" t="s">
        <v>110</v>
      </c>
      <c r="D27" s="7" t="s">
        <v>111</v>
      </c>
      <c r="E27" s="6" t="s">
        <v>20</v>
      </c>
      <c r="F27" s="5" t="s">
        <v>443</v>
      </c>
      <c r="G27" s="8">
        <v>0</v>
      </c>
    </row>
    <row r="28" spans="1:7" ht="51">
      <c r="A28" s="4" t="s">
        <v>79</v>
      </c>
      <c r="B28" s="5" t="s">
        <v>17</v>
      </c>
      <c r="C28" s="6" t="s">
        <v>110</v>
      </c>
      <c r="D28" s="7" t="s">
        <v>111</v>
      </c>
      <c r="E28" s="6" t="s">
        <v>20</v>
      </c>
      <c r="F28" s="5" t="s">
        <v>117</v>
      </c>
      <c r="G28" s="8">
        <v>0</v>
      </c>
    </row>
    <row r="29" spans="1:7" ht="51">
      <c r="A29" s="4" t="s">
        <v>79</v>
      </c>
      <c r="B29" s="5" t="s">
        <v>17</v>
      </c>
      <c r="C29" s="6" t="s">
        <v>110</v>
      </c>
      <c r="D29" s="7" t="s">
        <v>111</v>
      </c>
      <c r="E29" s="6" t="s">
        <v>20</v>
      </c>
      <c r="F29" s="5" t="s">
        <v>118</v>
      </c>
      <c r="G29" s="8">
        <v>0</v>
      </c>
    </row>
    <row r="30" spans="1:7" ht="76.5">
      <c r="A30" s="4" t="s">
        <v>79</v>
      </c>
      <c r="B30" s="5" t="s">
        <v>17</v>
      </c>
      <c r="C30" s="6" t="s">
        <v>119</v>
      </c>
      <c r="D30" s="7" t="s">
        <v>120</v>
      </c>
      <c r="E30" s="6" t="s">
        <v>20</v>
      </c>
      <c r="F30" s="5" t="s">
        <v>33</v>
      </c>
      <c r="G30" s="8">
        <v>77917450</v>
      </c>
    </row>
    <row r="31" spans="1:7" ht="114.75">
      <c r="A31" s="4" t="s">
        <v>79</v>
      </c>
      <c r="B31" s="5" t="s">
        <v>142</v>
      </c>
      <c r="C31" s="6" t="s">
        <v>143</v>
      </c>
      <c r="D31" s="7" t="s">
        <v>144</v>
      </c>
      <c r="E31" s="6" t="s">
        <v>20</v>
      </c>
      <c r="F31" s="5" t="s">
        <v>145</v>
      </c>
      <c r="G31" s="8">
        <v>13345159</v>
      </c>
    </row>
    <row r="32" spans="1:7" ht="38.25">
      <c r="A32" s="4" t="s">
        <v>79</v>
      </c>
      <c r="B32" s="5" t="s">
        <v>142</v>
      </c>
      <c r="C32" s="6" t="s">
        <v>146</v>
      </c>
      <c r="D32" s="7" t="s">
        <v>147</v>
      </c>
      <c r="E32" s="6" t="s">
        <v>20</v>
      </c>
      <c r="F32" s="5" t="s">
        <v>148</v>
      </c>
      <c r="G32" s="8">
        <v>17193514</v>
      </c>
    </row>
    <row r="33" spans="1:7" ht="63.75">
      <c r="A33" s="4" t="s">
        <v>79</v>
      </c>
      <c r="B33" s="5" t="s">
        <v>149</v>
      </c>
      <c r="C33" s="6" t="s">
        <v>150</v>
      </c>
      <c r="D33" s="7" t="s">
        <v>107</v>
      </c>
      <c r="E33" s="6" t="s">
        <v>92</v>
      </c>
      <c r="F33" s="5" t="s">
        <v>151</v>
      </c>
      <c r="G33" s="8">
        <v>0</v>
      </c>
    </row>
    <row r="34" spans="1:7" ht="63.75">
      <c r="A34" s="4" t="s">
        <v>79</v>
      </c>
      <c r="B34" s="5" t="s">
        <v>149</v>
      </c>
      <c r="C34" s="6" t="s">
        <v>150</v>
      </c>
      <c r="D34" s="7" t="s">
        <v>107</v>
      </c>
      <c r="E34" s="6" t="s">
        <v>92</v>
      </c>
      <c r="F34" s="5" t="s">
        <v>152</v>
      </c>
      <c r="G34" s="8">
        <v>0</v>
      </c>
    </row>
    <row r="35" spans="1:7" ht="114.75">
      <c r="A35" s="4" t="s">
        <v>2</v>
      </c>
      <c r="B35" s="5" t="s">
        <v>68</v>
      </c>
      <c r="C35" s="6" t="s">
        <v>156</v>
      </c>
      <c r="D35" s="7" t="s">
        <v>157</v>
      </c>
      <c r="E35" s="6" t="s">
        <v>71</v>
      </c>
      <c r="F35" s="5" t="s">
        <v>158</v>
      </c>
      <c r="G35" s="8">
        <v>589523529.36000001</v>
      </c>
    </row>
    <row r="36" spans="1:7" ht="127.5">
      <c r="A36" s="4" t="s">
        <v>2</v>
      </c>
      <c r="B36" s="5" t="s">
        <v>159</v>
      </c>
      <c r="C36" s="6" t="s">
        <v>160</v>
      </c>
      <c r="D36" s="7" t="s">
        <v>161</v>
      </c>
      <c r="E36" s="6" t="s">
        <v>20</v>
      </c>
      <c r="F36" s="5" t="s">
        <v>162</v>
      </c>
      <c r="G36" s="8">
        <v>0</v>
      </c>
    </row>
    <row r="37" spans="1:7" ht="89.25">
      <c r="A37" s="4" t="s">
        <v>2</v>
      </c>
      <c r="B37" s="5" t="s">
        <v>159</v>
      </c>
      <c r="C37" s="6" t="s">
        <v>163</v>
      </c>
      <c r="D37" s="7" t="s">
        <v>164</v>
      </c>
      <c r="E37" s="6" t="s">
        <v>20</v>
      </c>
      <c r="F37" s="5" t="s">
        <v>165</v>
      </c>
      <c r="G37" s="8">
        <v>281588549</v>
      </c>
    </row>
    <row r="38" spans="1:7" ht="25.5">
      <c r="A38" s="4" t="s">
        <v>166</v>
      </c>
      <c r="B38" s="5" t="s">
        <v>167</v>
      </c>
      <c r="C38" s="6" t="s">
        <v>168</v>
      </c>
      <c r="D38" s="7" t="s">
        <v>169</v>
      </c>
      <c r="E38" s="6" t="s">
        <v>20</v>
      </c>
      <c r="F38" s="5" t="s">
        <v>170</v>
      </c>
      <c r="G38" s="8">
        <v>0</v>
      </c>
    </row>
    <row r="39" spans="1:7" ht="76.5">
      <c r="A39" s="4" t="s">
        <v>171</v>
      </c>
      <c r="B39" s="5" t="s">
        <v>172</v>
      </c>
      <c r="C39" s="6" t="s">
        <v>173</v>
      </c>
      <c r="D39" s="7" t="s">
        <v>174</v>
      </c>
      <c r="E39" s="6" t="s">
        <v>20</v>
      </c>
      <c r="F39" s="5" t="s">
        <v>175</v>
      </c>
      <c r="G39" s="8">
        <v>0</v>
      </c>
    </row>
    <row r="40" spans="1:7" ht="102">
      <c r="A40" s="4" t="s">
        <v>171</v>
      </c>
      <c r="B40" s="5" t="s">
        <v>176</v>
      </c>
      <c r="C40" s="6" t="s">
        <v>177</v>
      </c>
      <c r="D40" s="7" t="s">
        <v>178</v>
      </c>
      <c r="E40" s="6" t="s">
        <v>20</v>
      </c>
      <c r="F40" s="5" t="s">
        <v>179</v>
      </c>
      <c r="G40" s="8">
        <v>0</v>
      </c>
    </row>
    <row r="41" spans="1:7" ht="102">
      <c r="A41" s="4" t="s">
        <v>183</v>
      </c>
      <c r="B41" s="5" t="s">
        <v>100</v>
      </c>
      <c r="C41" s="6" t="s">
        <v>191</v>
      </c>
      <c r="D41" s="7" t="s">
        <v>192</v>
      </c>
      <c r="E41" s="6" t="s">
        <v>20</v>
      </c>
      <c r="F41" s="5" t="s">
        <v>193</v>
      </c>
      <c r="G41" s="8">
        <v>0</v>
      </c>
    </row>
    <row r="42" spans="1:7" ht="51">
      <c r="A42" s="4" t="s">
        <v>183</v>
      </c>
      <c r="B42" s="5" t="s">
        <v>100</v>
      </c>
      <c r="C42" s="6" t="s">
        <v>194</v>
      </c>
      <c r="D42" s="7" t="s">
        <v>195</v>
      </c>
      <c r="E42" s="6" t="s">
        <v>20</v>
      </c>
      <c r="F42" s="5" t="s">
        <v>196</v>
      </c>
      <c r="G42" s="8">
        <v>0</v>
      </c>
    </row>
    <row r="43" spans="1:7" ht="102">
      <c r="A43" s="4" t="s">
        <v>197</v>
      </c>
      <c r="B43" s="5" t="s">
        <v>105</v>
      </c>
      <c r="C43" s="6" t="s">
        <v>201</v>
      </c>
      <c r="D43" s="7" t="s">
        <v>202</v>
      </c>
      <c r="E43" s="6" t="s">
        <v>71</v>
      </c>
      <c r="F43" s="5" t="s">
        <v>203</v>
      </c>
      <c r="G43" s="8">
        <v>0</v>
      </c>
    </row>
    <row r="44" spans="1:7" ht="63.75">
      <c r="A44" s="4" t="s">
        <v>209</v>
      </c>
      <c r="B44" s="5" t="s">
        <v>210</v>
      </c>
      <c r="C44" s="6" t="s">
        <v>211</v>
      </c>
      <c r="D44" s="7" t="s">
        <v>212</v>
      </c>
      <c r="E44" s="6" t="s">
        <v>20</v>
      </c>
      <c r="F44" s="5" t="s">
        <v>213</v>
      </c>
      <c r="G44" s="8">
        <v>0</v>
      </c>
    </row>
    <row r="45" spans="1:7" ht="89.25">
      <c r="A45" s="4" t="s">
        <v>223</v>
      </c>
      <c r="B45" s="5" t="s">
        <v>224</v>
      </c>
      <c r="C45" s="6" t="s">
        <v>225</v>
      </c>
      <c r="D45" s="7" t="s">
        <v>226</v>
      </c>
      <c r="E45" s="6" t="s">
        <v>20</v>
      </c>
      <c r="F45" s="5" t="s">
        <v>227</v>
      </c>
      <c r="G45" s="8">
        <v>19274</v>
      </c>
    </row>
    <row r="46" spans="1:7" ht="25.5">
      <c r="A46" s="4" t="s">
        <v>228</v>
      </c>
      <c r="B46" s="5" t="s">
        <v>127</v>
      </c>
      <c r="C46" s="6" t="s">
        <v>235</v>
      </c>
      <c r="D46" s="17" t="s">
        <v>137</v>
      </c>
      <c r="E46" s="6" t="s">
        <v>71</v>
      </c>
      <c r="F46" s="5" t="s">
        <v>236</v>
      </c>
      <c r="G46" s="8">
        <v>0</v>
      </c>
    </row>
    <row r="47" spans="1:7" ht="51">
      <c r="A47" s="4" t="s">
        <v>243</v>
      </c>
      <c r="B47" s="5" t="s">
        <v>244</v>
      </c>
      <c r="C47" s="6" t="s">
        <v>245</v>
      </c>
      <c r="D47" s="7" t="s">
        <v>246</v>
      </c>
      <c r="E47" s="6" t="s">
        <v>20</v>
      </c>
      <c r="F47" s="5" t="s">
        <v>247</v>
      </c>
      <c r="G47" s="8">
        <v>0</v>
      </c>
    </row>
    <row r="48" spans="1:7" ht="51">
      <c r="A48" s="4" t="s">
        <v>243</v>
      </c>
      <c r="B48" s="5" t="s">
        <v>244</v>
      </c>
      <c r="C48" s="6" t="s">
        <v>248</v>
      </c>
      <c r="D48" s="7" t="s">
        <v>249</v>
      </c>
      <c r="E48" s="6" t="s">
        <v>20</v>
      </c>
      <c r="F48" s="5" t="s">
        <v>250</v>
      </c>
      <c r="G48" s="8">
        <v>0</v>
      </c>
    </row>
    <row r="49" spans="1:7" ht="127.5">
      <c r="A49" s="4" t="s">
        <v>243</v>
      </c>
      <c r="B49" s="5" t="s">
        <v>254</v>
      </c>
      <c r="C49" s="6" t="s">
        <v>255</v>
      </c>
      <c r="D49" s="7" t="s">
        <v>256</v>
      </c>
      <c r="E49" s="6" t="s">
        <v>20</v>
      </c>
      <c r="F49" s="5" t="s">
        <v>258</v>
      </c>
      <c r="G49" s="8">
        <v>13904349</v>
      </c>
    </row>
    <row r="50" spans="1:7" ht="76.5">
      <c r="A50" s="4" t="s">
        <v>263</v>
      </c>
      <c r="B50" s="5" t="s">
        <v>167</v>
      </c>
      <c r="C50" s="6" t="s">
        <v>264</v>
      </c>
      <c r="D50" s="7" t="s">
        <v>265</v>
      </c>
      <c r="E50" s="6" t="s">
        <v>20</v>
      </c>
      <c r="F50" s="5" t="s">
        <v>266</v>
      </c>
      <c r="G50" s="8">
        <v>0</v>
      </c>
    </row>
    <row r="51" spans="1:7" ht="114.75">
      <c r="A51" s="4" t="s">
        <v>263</v>
      </c>
      <c r="B51" s="5" t="s">
        <v>167</v>
      </c>
      <c r="C51" s="6" t="s">
        <v>267</v>
      </c>
      <c r="D51" s="7" t="s">
        <v>268</v>
      </c>
      <c r="E51" s="6" t="s">
        <v>20</v>
      </c>
      <c r="F51" s="5" t="s">
        <v>269</v>
      </c>
      <c r="G51" s="8">
        <v>0</v>
      </c>
    </row>
    <row r="52" spans="1:7">
      <c r="A52" s="19" t="s">
        <v>270</v>
      </c>
      <c r="B52" s="19"/>
      <c r="C52" s="19"/>
      <c r="D52" s="19"/>
      <c r="E52" s="19"/>
      <c r="F52" s="19"/>
      <c r="G52" s="8">
        <f>1275658864.92</f>
        <v>1275658864.9200001</v>
      </c>
    </row>
    <row r="53" spans="1:7" ht="293.25">
      <c r="A53" s="4" t="s">
        <v>271</v>
      </c>
      <c r="B53" s="5" t="s">
        <v>272</v>
      </c>
      <c r="C53" s="6" t="s">
        <v>273</v>
      </c>
      <c r="D53" s="7" t="s">
        <v>274</v>
      </c>
      <c r="E53" s="6" t="s">
        <v>275</v>
      </c>
      <c r="F53" s="5" t="s">
        <v>276</v>
      </c>
      <c r="G53" s="8">
        <v>0</v>
      </c>
    </row>
    <row r="54" spans="1:7" ht="204">
      <c r="A54" s="4" t="s">
        <v>271</v>
      </c>
      <c r="B54" s="5" t="s">
        <v>272</v>
      </c>
      <c r="C54" s="6" t="s">
        <v>277</v>
      </c>
      <c r="D54" s="7" t="s">
        <v>278</v>
      </c>
      <c r="E54" s="6" t="s">
        <v>275</v>
      </c>
      <c r="F54" s="5" t="s">
        <v>279</v>
      </c>
      <c r="G54" s="8">
        <v>3462300</v>
      </c>
    </row>
    <row r="55" spans="1:7" ht="216.75">
      <c r="A55" s="4" t="s">
        <v>271</v>
      </c>
      <c r="B55" s="5" t="s">
        <v>272</v>
      </c>
      <c r="C55" s="6" t="s">
        <v>280</v>
      </c>
      <c r="D55" s="7" t="s">
        <v>281</v>
      </c>
      <c r="E55" s="6" t="s">
        <v>275</v>
      </c>
      <c r="F55" s="5" t="s">
        <v>282</v>
      </c>
      <c r="G55" s="8">
        <v>41100</v>
      </c>
    </row>
    <row r="56" spans="1:7" ht="63.75">
      <c r="A56" s="4" t="s">
        <v>271</v>
      </c>
      <c r="B56" s="5" t="s">
        <v>272</v>
      </c>
      <c r="C56" s="6" t="s">
        <v>283</v>
      </c>
      <c r="D56" s="7" t="s">
        <v>284</v>
      </c>
      <c r="E56" s="6" t="s">
        <v>275</v>
      </c>
      <c r="F56" s="5" t="s">
        <v>7</v>
      </c>
      <c r="G56" s="8">
        <v>1271600</v>
      </c>
    </row>
    <row r="57" spans="1:7" ht="89.25">
      <c r="A57" s="4" t="s">
        <v>271</v>
      </c>
      <c r="B57" s="5" t="s">
        <v>142</v>
      </c>
      <c r="C57" s="6" t="s">
        <v>285</v>
      </c>
      <c r="D57" s="7" t="s">
        <v>286</v>
      </c>
      <c r="E57" s="6" t="s">
        <v>275</v>
      </c>
      <c r="F57" s="5" t="s">
        <v>7</v>
      </c>
      <c r="G57" s="8">
        <v>0</v>
      </c>
    </row>
    <row r="58" spans="1:7" ht="114.75">
      <c r="A58" s="4" t="s">
        <v>271</v>
      </c>
      <c r="B58" s="5" t="s">
        <v>142</v>
      </c>
      <c r="C58" s="6" t="s">
        <v>287</v>
      </c>
      <c r="D58" s="7" t="s">
        <v>288</v>
      </c>
      <c r="E58" s="6" t="s">
        <v>275</v>
      </c>
      <c r="F58" s="5" t="s">
        <v>289</v>
      </c>
      <c r="G58" s="8">
        <v>18763900</v>
      </c>
    </row>
    <row r="59" spans="1:7" ht="178.5">
      <c r="A59" s="4" t="s">
        <v>271</v>
      </c>
      <c r="B59" s="5" t="s">
        <v>142</v>
      </c>
      <c r="C59" s="6" t="s">
        <v>290</v>
      </c>
      <c r="D59" s="7" t="s">
        <v>291</v>
      </c>
      <c r="E59" s="6" t="s">
        <v>275</v>
      </c>
      <c r="F59" s="5" t="s">
        <v>292</v>
      </c>
      <c r="G59" s="8">
        <v>6185700</v>
      </c>
    </row>
    <row r="60" spans="1:7" ht="89.25">
      <c r="A60" s="4" t="s">
        <v>16</v>
      </c>
      <c r="B60" s="5" t="s">
        <v>17</v>
      </c>
      <c r="C60" s="6" t="s">
        <v>293</v>
      </c>
      <c r="D60" s="7" t="s">
        <v>294</v>
      </c>
      <c r="E60" s="6" t="s">
        <v>275</v>
      </c>
      <c r="F60" s="5" t="s">
        <v>7</v>
      </c>
      <c r="G60" s="8">
        <v>6804216400</v>
      </c>
    </row>
    <row r="61" spans="1:7" ht="63.75">
      <c r="A61" s="4" t="s">
        <v>16</v>
      </c>
      <c r="B61" s="5" t="s">
        <v>17</v>
      </c>
      <c r="C61" s="6" t="s">
        <v>295</v>
      </c>
      <c r="D61" s="7" t="s">
        <v>296</v>
      </c>
      <c r="E61" s="6" t="s">
        <v>275</v>
      </c>
      <c r="F61" s="5" t="s">
        <v>297</v>
      </c>
      <c r="G61" s="8">
        <v>120844500</v>
      </c>
    </row>
    <row r="62" spans="1:7" ht="89.25">
      <c r="A62" s="4" t="s">
        <v>16</v>
      </c>
      <c r="B62" s="5" t="s">
        <v>272</v>
      </c>
      <c r="C62" s="6" t="s">
        <v>298</v>
      </c>
      <c r="D62" s="7" t="s">
        <v>299</v>
      </c>
      <c r="E62" s="6" t="s">
        <v>275</v>
      </c>
      <c r="F62" s="5" t="s">
        <v>300</v>
      </c>
      <c r="G62" s="8">
        <v>3045000</v>
      </c>
    </row>
    <row r="63" spans="1:7" ht="191.25">
      <c r="A63" s="4" t="s">
        <v>16</v>
      </c>
      <c r="B63" s="5" t="s">
        <v>142</v>
      </c>
      <c r="C63" s="6" t="s">
        <v>301</v>
      </c>
      <c r="D63" s="7" t="s">
        <v>302</v>
      </c>
      <c r="E63" s="6" t="s">
        <v>275</v>
      </c>
      <c r="F63" s="5" t="s">
        <v>303</v>
      </c>
      <c r="G63" s="8">
        <v>2432300</v>
      </c>
    </row>
    <row r="64" spans="1:7" ht="127.5">
      <c r="A64" s="4" t="s">
        <v>16</v>
      </c>
      <c r="B64" s="5" t="s">
        <v>142</v>
      </c>
      <c r="C64" s="6" t="s">
        <v>304</v>
      </c>
      <c r="D64" s="7" t="s">
        <v>305</v>
      </c>
      <c r="E64" s="6" t="s">
        <v>275</v>
      </c>
      <c r="F64" s="5" t="s">
        <v>306</v>
      </c>
      <c r="G64" s="8">
        <v>121614100</v>
      </c>
    </row>
    <row r="65" spans="1:7" ht="89.25">
      <c r="A65" s="4" t="s">
        <v>16</v>
      </c>
      <c r="B65" s="5" t="s">
        <v>142</v>
      </c>
      <c r="C65" s="6" t="s">
        <v>307</v>
      </c>
      <c r="D65" s="7" t="s">
        <v>308</v>
      </c>
      <c r="E65" s="6" t="s">
        <v>275</v>
      </c>
      <c r="F65" s="5" t="s">
        <v>309</v>
      </c>
      <c r="G65" s="8">
        <v>309860700</v>
      </c>
    </row>
    <row r="66" spans="1:7" ht="140.25">
      <c r="A66" s="4" t="s">
        <v>16</v>
      </c>
      <c r="B66" s="5" t="s">
        <v>142</v>
      </c>
      <c r="C66" s="6" t="s">
        <v>310</v>
      </c>
      <c r="D66" s="7" t="s">
        <v>311</v>
      </c>
      <c r="E66" s="6" t="s">
        <v>275</v>
      </c>
      <c r="F66" s="5" t="s">
        <v>312</v>
      </c>
      <c r="G66" s="8">
        <v>2468900</v>
      </c>
    </row>
    <row r="67" spans="1:7" ht="165.75">
      <c r="A67" s="4" t="s">
        <v>16</v>
      </c>
      <c r="B67" s="5" t="s">
        <v>142</v>
      </c>
      <c r="C67" s="6" t="s">
        <v>313</v>
      </c>
      <c r="D67" s="7" t="s">
        <v>314</v>
      </c>
      <c r="E67" s="6" t="s">
        <v>275</v>
      </c>
      <c r="F67" s="5" t="s">
        <v>315</v>
      </c>
      <c r="G67" s="8">
        <v>45568530</v>
      </c>
    </row>
    <row r="68" spans="1:7" ht="229.5">
      <c r="A68" s="4" t="s">
        <v>16</v>
      </c>
      <c r="B68" s="5" t="s">
        <v>142</v>
      </c>
      <c r="C68" s="6" t="s">
        <v>316</v>
      </c>
      <c r="D68" s="7" t="s">
        <v>317</v>
      </c>
      <c r="E68" s="6" t="s">
        <v>275</v>
      </c>
      <c r="F68" s="5" t="s">
        <v>318</v>
      </c>
      <c r="G68" s="8">
        <v>0</v>
      </c>
    </row>
    <row r="69" spans="1:7" ht="114.75">
      <c r="A69" s="4" t="s">
        <v>16</v>
      </c>
      <c r="B69" s="5" t="s">
        <v>142</v>
      </c>
      <c r="C69" s="6" t="s">
        <v>319</v>
      </c>
      <c r="D69" s="7" t="s">
        <v>320</v>
      </c>
      <c r="E69" s="6" t="s">
        <v>275</v>
      </c>
      <c r="F69" s="5" t="s">
        <v>321</v>
      </c>
      <c r="G69" s="8">
        <v>426106300</v>
      </c>
    </row>
    <row r="70" spans="1:7" ht="89.25">
      <c r="A70" s="4" t="s">
        <v>16</v>
      </c>
      <c r="B70" s="5" t="s">
        <v>142</v>
      </c>
      <c r="C70" s="6" t="s">
        <v>322</v>
      </c>
      <c r="D70" s="7" t="s">
        <v>323</v>
      </c>
      <c r="E70" s="6" t="s">
        <v>275</v>
      </c>
      <c r="F70" s="5" t="s">
        <v>324</v>
      </c>
      <c r="G70" s="8">
        <v>0</v>
      </c>
    </row>
    <row r="71" spans="1:7" ht="127.5">
      <c r="A71" s="4" t="s">
        <v>16</v>
      </c>
      <c r="B71" s="5" t="s">
        <v>142</v>
      </c>
      <c r="C71" s="6" t="s">
        <v>325</v>
      </c>
      <c r="D71" s="7" t="s">
        <v>326</v>
      </c>
      <c r="E71" s="6" t="s">
        <v>275</v>
      </c>
      <c r="F71" s="5" t="s">
        <v>327</v>
      </c>
      <c r="G71" s="8">
        <v>16015500</v>
      </c>
    </row>
    <row r="72" spans="1:7" ht="140.25">
      <c r="A72" s="4" t="s">
        <v>16</v>
      </c>
      <c r="B72" s="5" t="s">
        <v>142</v>
      </c>
      <c r="C72" s="6" t="s">
        <v>328</v>
      </c>
      <c r="D72" s="7" t="s">
        <v>329</v>
      </c>
      <c r="E72" s="6" t="s">
        <v>275</v>
      </c>
      <c r="F72" s="5" t="s">
        <v>330</v>
      </c>
      <c r="G72" s="8">
        <v>433179</v>
      </c>
    </row>
    <row r="73" spans="1:7" ht="216.75">
      <c r="A73" s="4" t="s">
        <v>16</v>
      </c>
      <c r="B73" s="5" t="s">
        <v>142</v>
      </c>
      <c r="C73" s="6" t="s">
        <v>331</v>
      </c>
      <c r="D73" s="7" t="s">
        <v>332</v>
      </c>
      <c r="E73" s="6" t="s">
        <v>275</v>
      </c>
      <c r="F73" s="5" t="s">
        <v>333</v>
      </c>
      <c r="G73" s="8">
        <v>3049900</v>
      </c>
    </row>
    <row r="74" spans="1:7" ht="89.25">
      <c r="A74" s="4" t="s">
        <v>79</v>
      </c>
      <c r="B74" s="5" t="s">
        <v>272</v>
      </c>
      <c r="C74" s="6" t="s">
        <v>334</v>
      </c>
      <c r="D74" s="7" t="s">
        <v>335</v>
      </c>
      <c r="E74" s="6" t="s">
        <v>275</v>
      </c>
      <c r="F74" s="5" t="s">
        <v>336</v>
      </c>
      <c r="G74" s="8">
        <v>10302000</v>
      </c>
    </row>
    <row r="75" spans="1:7" ht="114.75">
      <c r="A75" s="4" t="s">
        <v>2</v>
      </c>
      <c r="B75" s="5" t="s">
        <v>159</v>
      </c>
      <c r="C75" s="6" t="s">
        <v>337</v>
      </c>
      <c r="D75" s="7" t="s">
        <v>338</v>
      </c>
      <c r="E75" s="6" t="s">
        <v>275</v>
      </c>
      <c r="F75" s="5" t="s">
        <v>339</v>
      </c>
      <c r="G75" s="8">
        <v>0</v>
      </c>
    </row>
    <row r="76" spans="1:7" ht="165.75">
      <c r="A76" s="4" t="s">
        <v>340</v>
      </c>
      <c r="B76" s="5" t="s">
        <v>341</v>
      </c>
      <c r="C76" s="6" t="s">
        <v>342</v>
      </c>
      <c r="D76" s="7" t="s">
        <v>343</v>
      </c>
      <c r="E76" s="6" t="s">
        <v>275</v>
      </c>
      <c r="F76" s="5" t="s">
        <v>344</v>
      </c>
      <c r="G76" s="8">
        <v>272563</v>
      </c>
    </row>
    <row r="77" spans="1:7" ht="76.5">
      <c r="A77" s="4" t="s">
        <v>223</v>
      </c>
      <c r="B77" s="5" t="s">
        <v>345</v>
      </c>
      <c r="C77" s="6" t="s">
        <v>346</v>
      </c>
      <c r="D77" s="7" t="s">
        <v>347</v>
      </c>
      <c r="E77" s="6" t="s">
        <v>275</v>
      </c>
      <c r="F77" s="5" t="s">
        <v>348</v>
      </c>
      <c r="G77" s="8">
        <v>56650.76</v>
      </c>
    </row>
    <row r="78" spans="1:7" ht="102">
      <c r="A78" s="4" t="s">
        <v>223</v>
      </c>
      <c r="B78" s="5" t="s">
        <v>167</v>
      </c>
      <c r="C78" s="6" t="s">
        <v>349</v>
      </c>
      <c r="D78" s="7" t="s">
        <v>350</v>
      </c>
      <c r="E78" s="6" t="s">
        <v>275</v>
      </c>
      <c r="F78" s="5" t="s">
        <v>7</v>
      </c>
      <c r="G78" s="8">
        <v>0</v>
      </c>
    </row>
    <row r="79" spans="1:7" ht="191.25">
      <c r="A79" s="4" t="s">
        <v>223</v>
      </c>
      <c r="B79" s="5" t="s">
        <v>167</v>
      </c>
      <c r="C79" s="6" t="s">
        <v>442</v>
      </c>
      <c r="D79" s="7" t="s">
        <v>351</v>
      </c>
      <c r="E79" s="6" t="s">
        <v>275</v>
      </c>
      <c r="F79" s="5" t="s">
        <v>352</v>
      </c>
      <c r="G79" s="8">
        <v>6000</v>
      </c>
    </row>
    <row r="80" spans="1:7" ht="63.75">
      <c r="A80" s="4" t="s">
        <v>223</v>
      </c>
      <c r="B80" s="5" t="s">
        <v>167</v>
      </c>
      <c r="C80" s="6" t="s">
        <v>354</v>
      </c>
      <c r="D80" s="7" t="s">
        <v>355</v>
      </c>
      <c r="E80" s="6" t="s">
        <v>275</v>
      </c>
      <c r="F80" s="5" t="s">
        <v>353</v>
      </c>
      <c r="G80" s="8">
        <v>16559011</v>
      </c>
    </row>
    <row r="81" spans="1:7" ht="63.75">
      <c r="A81" s="4" t="s">
        <v>223</v>
      </c>
      <c r="B81" s="5" t="s">
        <v>356</v>
      </c>
      <c r="C81" s="6" t="s">
        <v>357</v>
      </c>
      <c r="D81" s="7" t="s">
        <v>358</v>
      </c>
      <c r="E81" s="6" t="s">
        <v>275</v>
      </c>
      <c r="F81" s="5" t="s">
        <v>359</v>
      </c>
      <c r="G81" s="8">
        <v>25833839.98</v>
      </c>
    </row>
    <row r="82" spans="1:7" ht="63.75">
      <c r="A82" s="4" t="s">
        <v>360</v>
      </c>
      <c r="B82" s="5" t="s">
        <v>361</v>
      </c>
      <c r="C82" s="6" t="s">
        <v>362</v>
      </c>
      <c r="D82" s="7" t="s">
        <v>363</v>
      </c>
      <c r="E82" s="6" t="s">
        <v>275</v>
      </c>
      <c r="F82" s="5" t="s">
        <v>364</v>
      </c>
      <c r="G82" s="8">
        <v>30379</v>
      </c>
    </row>
    <row r="83" spans="1:7" ht="63.75">
      <c r="A83" s="4" t="s">
        <v>360</v>
      </c>
      <c r="B83" s="5" t="s">
        <v>361</v>
      </c>
      <c r="C83" s="6" t="s">
        <v>362</v>
      </c>
      <c r="D83" s="7" t="s">
        <v>363</v>
      </c>
      <c r="E83" s="6" t="s">
        <v>275</v>
      </c>
      <c r="F83" s="5" t="s">
        <v>365</v>
      </c>
      <c r="G83" s="8">
        <v>17050189</v>
      </c>
    </row>
    <row r="84" spans="1:7" ht="63.75">
      <c r="A84" s="4" t="s">
        <v>259</v>
      </c>
      <c r="B84" s="5" t="s">
        <v>366</v>
      </c>
      <c r="C84" s="6" t="s">
        <v>367</v>
      </c>
      <c r="D84" s="7" t="s">
        <v>368</v>
      </c>
      <c r="E84" s="6" t="s">
        <v>275</v>
      </c>
      <c r="F84" s="5" t="s">
        <v>369</v>
      </c>
      <c r="G84" s="8">
        <v>0</v>
      </c>
    </row>
    <row r="85" spans="1:7" ht="76.5">
      <c r="A85" s="4" t="s">
        <v>259</v>
      </c>
      <c r="B85" s="5" t="s">
        <v>142</v>
      </c>
      <c r="C85" s="6" t="s">
        <v>370</v>
      </c>
      <c r="D85" s="7" t="s">
        <v>371</v>
      </c>
      <c r="E85" s="6" t="s">
        <v>275</v>
      </c>
      <c r="F85" s="5" t="s">
        <v>372</v>
      </c>
      <c r="G85" s="8">
        <v>10936447.199999999</v>
      </c>
    </row>
    <row r="86" spans="1:7">
      <c r="A86" s="19" t="s">
        <v>373</v>
      </c>
      <c r="B86" s="19"/>
      <c r="C86" s="19"/>
      <c r="D86" s="19"/>
      <c r="E86" s="19"/>
      <c r="F86" s="19"/>
      <c r="G86" s="8">
        <v>7966426988.9399996</v>
      </c>
    </row>
    <row r="87" spans="1:7" ht="114.75">
      <c r="A87" s="4" t="s">
        <v>271</v>
      </c>
      <c r="B87" s="5" t="s">
        <v>374</v>
      </c>
      <c r="C87" s="6" t="s">
        <v>375</v>
      </c>
      <c r="D87" s="7" t="s">
        <v>376</v>
      </c>
      <c r="E87" s="6" t="s">
        <v>377</v>
      </c>
      <c r="F87" s="5" t="s">
        <v>378</v>
      </c>
      <c r="G87" s="8">
        <v>0</v>
      </c>
    </row>
    <row r="88" spans="1:7" ht="114.75">
      <c r="A88" s="4" t="s">
        <v>271</v>
      </c>
      <c r="B88" s="5" t="s">
        <v>379</v>
      </c>
      <c r="C88" s="6" t="s">
        <v>380</v>
      </c>
      <c r="D88" s="7" t="s">
        <v>381</v>
      </c>
      <c r="E88" s="6" t="s">
        <v>377</v>
      </c>
      <c r="F88" s="5" t="s">
        <v>7</v>
      </c>
      <c r="G88" s="8">
        <v>0</v>
      </c>
    </row>
    <row r="89" spans="1:7" ht="140.25">
      <c r="A89" s="4" t="s">
        <v>271</v>
      </c>
      <c r="B89" s="5" t="s">
        <v>379</v>
      </c>
      <c r="C89" s="6" t="s">
        <v>382</v>
      </c>
      <c r="D89" s="7" t="s">
        <v>383</v>
      </c>
      <c r="E89" s="6" t="s">
        <v>377</v>
      </c>
      <c r="F89" s="5" t="s">
        <v>384</v>
      </c>
      <c r="G89" s="8">
        <v>2731600</v>
      </c>
    </row>
    <row r="90" spans="1:7" ht="127.5">
      <c r="A90" s="4" t="s">
        <v>16</v>
      </c>
      <c r="B90" s="5" t="s">
        <v>17</v>
      </c>
      <c r="C90" s="6" t="s">
        <v>385</v>
      </c>
      <c r="D90" s="7" t="s">
        <v>386</v>
      </c>
      <c r="E90" s="6" t="s">
        <v>377</v>
      </c>
      <c r="F90" s="5" t="s">
        <v>387</v>
      </c>
      <c r="G90" s="8">
        <v>9913400</v>
      </c>
    </row>
    <row r="91" spans="1:7" ht="153">
      <c r="A91" s="4" t="s">
        <v>16</v>
      </c>
      <c r="B91" s="5" t="s">
        <v>17</v>
      </c>
      <c r="C91" s="6" t="s">
        <v>388</v>
      </c>
      <c r="D91" s="7" t="s">
        <v>389</v>
      </c>
      <c r="E91" s="6" t="s">
        <v>377</v>
      </c>
      <c r="F91" s="5" t="s">
        <v>390</v>
      </c>
      <c r="G91" s="8">
        <v>218095400</v>
      </c>
    </row>
    <row r="92" spans="1:7" ht="229.5">
      <c r="A92" s="4" t="s">
        <v>16</v>
      </c>
      <c r="B92" s="5" t="s">
        <v>43</v>
      </c>
      <c r="C92" s="6" t="s">
        <v>391</v>
      </c>
      <c r="D92" s="7" t="s">
        <v>392</v>
      </c>
      <c r="E92" s="6" t="s">
        <v>377</v>
      </c>
      <c r="F92" s="5" t="s">
        <v>393</v>
      </c>
      <c r="G92" s="8">
        <v>19193600</v>
      </c>
    </row>
    <row r="93" spans="1:7" ht="102">
      <c r="A93" s="4" t="s">
        <v>16</v>
      </c>
      <c r="B93" s="5" t="s">
        <v>50</v>
      </c>
      <c r="C93" s="6" t="s">
        <v>394</v>
      </c>
      <c r="D93" s="7" t="s">
        <v>395</v>
      </c>
      <c r="E93" s="6" t="s">
        <v>377</v>
      </c>
      <c r="F93" s="5" t="s">
        <v>396</v>
      </c>
      <c r="G93" s="8">
        <v>25804500</v>
      </c>
    </row>
    <row r="94" spans="1:7" ht="76.5">
      <c r="A94" s="4" t="s">
        <v>397</v>
      </c>
      <c r="B94" s="5" t="s">
        <v>398</v>
      </c>
      <c r="C94" s="6" t="s">
        <v>399</v>
      </c>
      <c r="D94" s="7" t="s">
        <v>400</v>
      </c>
      <c r="E94" s="6" t="s">
        <v>377</v>
      </c>
      <c r="F94" s="5" t="s">
        <v>7</v>
      </c>
      <c r="G94" s="8">
        <v>0</v>
      </c>
    </row>
    <row r="95" spans="1:7" ht="140.25">
      <c r="A95" s="4" t="s">
        <v>60</v>
      </c>
      <c r="B95" s="5" t="s">
        <v>68</v>
      </c>
      <c r="C95" s="6" t="s">
        <v>410</v>
      </c>
      <c r="D95" s="7" t="s">
        <v>411</v>
      </c>
      <c r="E95" s="6" t="s">
        <v>377</v>
      </c>
      <c r="F95" s="5" t="s">
        <v>412</v>
      </c>
      <c r="G95" s="8">
        <v>0</v>
      </c>
    </row>
    <row r="96" spans="1:7" ht="89.25">
      <c r="A96" s="4" t="s">
        <v>2</v>
      </c>
      <c r="B96" s="5" t="s">
        <v>159</v>
      </c>
      <c r="C96" s="6" t="s">
        <v>416</v>
      </c>
      <c r="D96" s="7" t="s">
        <v>417</v>
      </c>
      <c r="E96" s="6" t="s">
        <v>377</v>
      </c>
      <c r="F96" s="5" t="s">
        <v>7</v>
      </c>
      <c r="G96" s="8">
        <v>0</v>
      </c>
    </row>
    <row r="97" spans="1:7" ht="153">
      <c r="A97" s="4" t="s">
        <v>340</v>
      </c>
      <c r="B97" s="5" t="s">
        <v>341</v>
      </c>
      <c r="C97" s="6" t="s">
        <v>418</v>
      </c>
      <c r="D97" s="7" t="s">
        <v>419</v>
      </c>
      <c r="E97" s="6" t="s">
        <v>377</v>
      </c>
      <c r="F97" s="5" t="s">
        <v>7</v>
      </c>
      <c r="G97" s="8">
        <v>0</v>
      </c>
    </row>
    <row r="98" spans="1:7">
      <c r="A98" s="19" t="s">
        <v>435</v>
      </c>
      <c r="B98" s="19"/>
      <c r="C98" s="19"/>
      <c r="D98" s="19"/>
      <c r="E98" s="19"/>
      <c r="F98" s="19"/>
      <c r="G98" s="8">
        <v>275738500</v>
      </c>
    </row>
    <row r="99" spans="1:7">
      <c r="A99" s="20"/>
      <c r="B99" s="20"/>
      <c r="C99" s="20"/>
      <c r="D99" s="20"/>
      <c r="E99" s="20"/>
      <c r="F99" s="20"/>
      <c r="G99" s="8">
        <f>9707355677.86</f>
        <v>9707355677.8600006</v>
      </c>
    </row>
  </sheetData>
  <autoFilter ref="A4:J99"/>
  <mergeCells count="11">
    <mergeCell ref="A98:F98"/>
    <mergeCell ref="A99:F99"/>
    <mergeCell ref="A2:A4"/>
    <mergeCell ref="B2:B4"/>
    <mergeCell ref="C2:C4"/>
    <mergeCell ref="D2:D4"/>
    <mergeCell ref="E2:E4"/>
    <mergeCell ref="F2:F4"/>
    <mergeCell ref="A8:F8"/>
    <mergeCell ref="A52:F52"/>
    <mergeCell ref="A86:F86"/>
  </mergeCells>
  <pageMargins left="0.39370080000000002" right="0.39370080000000002" top="0.39370080000000002" bottom="0.58740159999999997" header="0.3" footer="0.3"/>
  <pageSetup paperSize="0" orientation="landscape"/>
  <headerFooter differentFirst="1">
    <oddFooter>&amp;C&amp;P из &amp;N</oddFooter>
  </headerFooter>
</worksheet>
</file>

<file path=xl/worksheets/sheet3.xml><?xml version="1.0" encoding="utf-8"?>
<worksheet xmlns="http://schemas.openxmlformats.org/spreadsheetml/2006/main" xmlns:r="http://schemas.openxmlformats.org/officeDocument/2006/relationships">
  <dimension ref="A2:G87"/>
  <sheetViews>
    <sheetView tabSelected="1" workbookViewId="0">
      <pane xSplit="6" ySplit="4" topLeftCell="G74" activePane="bottomRight" state="frozenSplit"/>
      <selection pane="topRight" activeCell="G1" sqref="G1"/>
      <selection pane="bottomLeft" activeCell="A5" sqref="A5"/>
      <selection pane="bottomRight" activeCell="G87" sqref="G87"/>
    </sheetView>
  </sheetViews>
  <sheetFormatPr defaultColWidth="9.33203125" defaultRowHeight="12.75"/>
  <cols>
    <col min="1" max="1" width="5.33203125" style="16" bestFit="1" customWidth="1"/>
    <col min="2" max="2" width="7.6640625" style="16" customWidth="1"/>
    <col min="3" max="3" width="13" style="16" customWidth="1"/>
    <col min="4" max="4" width="42.6640625" style="16" customWidth="1"/>
    <col min="5" max="5" width="7.33203125" style="16" customWidth="1"/>
    <col min="6" max="6" width="11.83203125" style="16" customWidth="1"/>
    <col min="7" max="7" width="17.5" style="16" bestFit="1" customWidth="1"/>
    <col min="8" max="8" width="9.33203125" style="16"/>
    <col min="9" max="9" width="16.5" style="16" customWidth="1"/>
    <col min="10" max="16384" width="9.33203125" style="16"/>
  </cols>
  <sheetData>
    <row r="2" spans="1:7" ht="25.5">
      <c r="A2" s="21" t="s">
        <v>436</v>
      </c>
      <c r="B2" s="21" t="s">
        <v>437</v>
      </c>
      <c r="C2" s="21" t="s">
        <v>438</v>
      </c>
      <c r="D2" s="21" t="s">
        <v>455</v>
      </c>
      <c r="E2" s="21" t="s">
        <v>440</v>
      </c>
      <c r="F2" s="21" t="s">
        <v>441</v>
      </c>
      <c r="G2" s="1" t="s">
        <v>1</v>
      </c>
    </row>
    <row r="3" spans="1:7">
      <c r="A3" s="21"/>
      <c r="B3" s="21"/>
      <c r="C3" s="21"/>
      <c r="D3" s="21"/>
      <c r="E3" s="21"/>
      <c r="F3" s="21"/>
      <c r="G3" s="2" t="s">
        <v>0</v>
      </c>
    </row>
    <row r="4" spans="1:7">
      <c r="A4" s="21"/>
      <c r="B4" s="21"/>
      <c r="C4" s="21"/>
      <c r="D4" s="21"/>
      <c r="E4" s="21"/>
      <c r="F4" s="21"/>
      <c r="G4" s="3" t="s">
        <v>0</v>
      </c>
    </row>
    <row r="5" spans="1:7" ht="51">
      <c r="A5" s="4" t="s">
        <v>2</v>
      </c>
      <c r="B5" s="5" t="s">
        <v>3</v>
      </c>
      <c r="C5" s="6" t="s">
        <v>4</v>
      </c>
      <c r="D5" s="7" t="s">
        <v>5</v>
      </c>
      <c r="E5" s="6" t="s">
        <v>6</v>
      </c>
      <c r="F5" s="5" t="s">
        <v>7</v>
      </c>
      <c r="G5" s="8">
        <v>0</v>
      </c>
    </row>
    <row r="6" spans="1:7" ht="51">
      <c r="A6" s="4" t="s">
        <v>2</v>
      </c>
      <c r="B6" s="5" t="s">
        <v>8</v>
      </c>
      <c r="C6" s="6" t="s">
        <v>9</v>
      </c>
      <c r="D6" s="7" t="s">
        <v>10</v>
      </c>
      <c r="E6" s="6" t="s">
        <v>11</v>
      </c>
      <c r="F6" s="5" t="s">
        <v>12</v>
      </c>
      <c r="G6" s="8">
        <v>0</v>
      </c>
    </row>
    <row r="7" spans="1:7" ht="38.25">
      <c r="A7" s="4" t="s">
        <v>2</v>
      </c>
      <c r="B7" s="5" t="s">
        <v>8</v>
      </c>
      <c r="C7" s="6" t="s">
        <v>13</v>
      </c>
      <c r="D7" s="7" t="s">
        <v>14</v>
      </c>
      <c r="E7" s="6" t="s">
        <v>11</v>
      </c>
      <c r="F7" s="5" t="s">
        <v>7</v>
      </c>
      <c r="G7" s="8">
        <v>0</v>
      </c>
    </row>
    <row r="8" spans="1:7">
      <c r="A8" s="19" t="s">
        <v>15</v>
      </c>
      <c r="B8" s="19"/>
      <c r="C8" s="19"/>
      <c r="D8" s="19"/>
      <c r="E8" s="19"/>
      <c r="F8" s="19"/>
      <c r="G8" s="8">
        <v>0</v>
      </c>
    </row>
    <row r="9" spans="1:7" ht="114.75">
      <c r="A9" s="4" t="s">
        <v>16</v>
      </c>
      <c r="B9" s="5" t="s">
        <v>17</v>
      </c>
      <c r="C9" s="6" t="s">
        <v>18</v>
      </c>
      <c r="D9" s="7" t="s">
        <v>19</v>
      </c>
      <c r="E9" s="6" t="s">
        <v>20</v>
      </c>
      <c r="F9" s="5" t="s">
        <v>21</v>
      </c>
      <c r="G9" s="8">
        <v>8787900</v>
      </c>
    </row>
    <row r="10" spans="1:7" ht="76.5">
      <c r="A10" s="4" t="s">
        <v>16</v>
      </c>
      <c r="B10" s="5" t="s">
        <v>17</v>
      </c>
      <c r="C10" s="6" t="s">
        <v>22</v>
      </c>
      <c r="D10" s="7" t="s">
        <v>23</v>
      </c>
      <c r="E10" s="6" t="s">
        <v>20</v>
      </c>
      <c r="F10" s="5" t="s">
        <v>24</v>
      </c>
      <c r="G10" s="8">
        <v>41366700</v>
      </c>
    </row>
    <row r="11" spans="1:7" ht="89.25">
      <c r="A11" s="4" t="s">
        <v>16</v>
      </c>
      <c r="B11" s="5" t="s">
        <v>17</v>
      </c>
      <c r="C11" s="6" t="s">
        <v>25</v>
      </c>
      <c r="D11" s="7" t="s">
        <v>26</v>
      </c>
      <c r="E11" s="6" t="s">
        <v>20</v>
      </c>
      <c r="F11" s="5" t="s">
        <v>27</v>
      </c>
      <c r="G11" s="8">
        <v>20266400</v>
      </c>
    </row>
    <row r="12" spans="1:7" ht="63.75">
      <c r="A12" s="4" t="s">
        <v>16</v>
      </c>
      <c r="B12" s="5" t="s">
        <v>17</v>
      </c>
      <c r="C12" s="6" t="s">
        <v>28</v>
      </c>
      <c r="D12" s="7" t="s">
        <v>29</v>
      </c>
      <c r="E12" s="6" t="s">
        <v>20</v>
      </c>
      <c r="F12" s="5" t="s">
        <v>30</v>
      </c>
      <c r="G12" s="8">
        <v>156219200</v>
      </c>
    </row>
    <row r="13" spans="1:7" ht="76.5">
      <c r="A13" s="4" t="s">
        <v>16</v>
      </c>
      <c r="B13" s="5" t="s">
        <v>17</v>
      </c>
      <c r="C13" s="6" t="s">
        <v>31</v>
      </c>
      <c r="D13" s="7" t="s">
        <v>32</v>
      </c>
      <c r="E13" s="6" t="s">
        <v>20</v>
      </c>
      <c r="F13" s="5" t="s">
        <v>33</v>
      </c>
      <c r="G13" s="8">
        <v>0</v>
      </c>
    </row>
    <row r="14" spans="1:7" ht="63.75">
      <c r="A14" s="4" t="s">
        <v>16</v>
      </c>
      <c r="B14" s="5" t="s">
        <v>50</v>
      </c>
      <c r="C14" s="6" t="s">
        <v>51</v>
      </c>
      <c r="D14" s="7" t="s">
        <v>52</v>
      </c>
      <c r="E14" s="6" t="s">
        <v>20</v>
      </c>
      <c r="F14" s="5" t="s">
        <v>53</v>
      </c>
      <c r="G14" s="8">
        <v>10334600</v>
      </c>
    </row>
    <row r="15" spans="1:7" ht="76.5">
      <c r="A15" s="4" t="s">
        <v>60</v>
      </c>
      <c r="B15" s="5" t="s">
        <v>61</v>
      </c>
      <c r="C15" s="6" t="s">
        <v>62</v>
      </c>
      <c r="D15" s="7" t="s">
        <v>63</v>
      </c>
      <c r="E15" s="6" t="s">
        <v>20</v>
      </c>
      <c r="F15" s="5" t="s">
        <v>64</v>
      </c>
      <c r="G15" s="8">
        <v>0</v>
      </c>
    </row>
    <row r="16" spans="1:7" ht="51">
      <c r="A16" s="4" t="s">
        <v>60</v>
      </c>
      <c r="B16" s="5" t="s">
        <v>61</v>
      </c>
      <c r="C16" s="6" t="s">
        <v>65</v>
      </c>
      <c r="D16" s="7" t="s">
        <v>66</v>
      </c>
      <c r="E16" s="6" t="s">
        <v>20</v>
      </c>
      <c r="F16" s="5" t="s">
        <v>67</v>
      </c>
      <c r="G16" s="8">
        <v>0</v>
      </c>
    </row>
    <row r="17" spans="1:7" ht="25.5">
      <c r="A17" s="4" t="s">
        <v>60</v>
      </c>
      <c r="B17" s="5" t="s">
        <v>68</v>
      </c>
      <c r="C17" s="6" t="s">
        <v>452</v>
      </c>
      <c r="D17" s="7" t="s">
        <v>451</v>
      </c>
      <c r="E17" s="6" t="s">
        <v>71</v>
      </c>
      <c r="F17" s="5" t="s">
        <v>7</v>
      </c>
      <c r="G17" s="8">
        <v>0</v>
      </c>
    </row>
    <row r="18" spans="1:7" ht="89.25">
      <c r="A18" s="4" t="s">
        <v>60</v>
      </c>
      <c r="B18" s="5" t="s">
        <v>68</v>
      </c>
      <c r="C18" s="6" t="s">
        <v>69</v>
      </c>
      <c r="D18" s="7" t="s">
        <v>70</v>
      </c>
      <c r="E18" s="6" t="s">
        <v>71</v>
      </c>
      <c r="F18" s="5" t="s">
        <v>72</v>
      </c>
      <c r="G18" s="8">
        <v>0</v>
      </c>
    </row>
    <row r="19" spans="1:7" ht="76.5">
      <c r="A19" s="4" t="s">
        <v>79</v>
      </c>
      <c r="B19" s="5" t="s">
        <v>80</v>
      </c>
      <c r="C19" s="6" t="s">
        <v>81</v>
      </c>
      <c r="D19" s="7" t="s">
        <v>82</v>
      </c>
      <c r="E19" s="6" t="s">
        <v>20</v>
      </c>
      <c r="F19" s="5" t="s">
        <v>83</v>
      </c>
      <c r="G19" s="8">
        <v>0</v>
      </c>
    </row>
    <row r="20" spans="1:7" ht="51">
      <c r="A20" s="4" t="s">
        <v>79</v>
      </c>
      <c r="B20" s="5" t="s">
        <v>17</v>
      </c>
      <c r="C20" s="6" t="s">
        <v>110</v>
      </c>
      <c r="D20" s="7" t="s">
        <v>111</v>
      </c>
      <c r="E20" s="6" t="s">
        <v>20</v>
      </c>
      <c r="F20" s="5" t="s">
        <v>454</v>
      </c>
      <c r="G20" s="8">
        <v>0</v>
      </c>
    </row>
    <row r="21" spans="1:7" ht="63.75">
      <c r="A21" s="4" t="s">
        <v>79</v>
      </c>
      <c r="B21" s="5" t="s">
        <v>17</v>
      </c>
      <c r="C21" s="6" t="s">
        <v>119</v>
      </c>
      <c r="D21" s="7" t="s">
        <v>120</v>
      </c>
      <c r="E21" s="6" t="s">
        <v>20</v>
      </c>
      <c r="F21" s="5" t="s">
        <v>33</v>
      </c>
      <c r="G21" s="8">
        <v>0</v>
      </c>
    </row>
    <row r="22" spans="1:7" ht="89.25">
      <c r="A22" s="4" t="s">
        <v>79</v>
      </c>
      <c r="B22" s="5" t="s">
        <v>142</v>
      </c>
      <c r="C22" s="6" t="s">
        <v>143</v>
      </c>
      <c r="D22" s="7" t="s">
        <v>144</v>
      </c>
      <c r="E22" s="6" t="s">
        <v>20</v>
      </c>
      <c r="F22" s="5" t="s">
        <v>145</v>
      </c>
      <c r="G22" s="8">
        <v>19891841</v>
      </c>
    </row>
    <row r="23" spans="1:7" ht="25.5">
      <c r="A23" s="4" t="s">
        <v>79</v>
      </c>
      <c r="B23" s="5" t="s">
        <v>142</v>
      </c>
      <c r="C23" s="6" t="s">
        <v>146</v>
      </c>
      <c r="D23" s="7" t="s">
        <v>147</v>
      </c>
      <c r="E23" s="6" t="s">
        <v>20</v>
      </c>
      <c r="F23" s="5" t="s">
        <v>148</v>
      </c>
      <c r="G23" s="8">
        <v>16596578</v>
      </c>
    </row>
    <row r="24" spans="1:7" ht="76.5">
      <c r="A24" s="4" t="s">
        <v>2</v>
      </c>
      <c r="B24" s="5" t="s">
        <v>68</v>
      </c>
      <c r="C24" s="6" t="s">
        <v>156</v>
      </c>
      <c r="D24" s="7" t="s">
        <v>157</v>
      </c>
      <c r="E24" s="6" t="s">
        <v>71</v>
      </c>
      <c r="F24" s="5" t="s">
        <v>158</v>
      </c>
      <c r="G24" s="8">
        <v>621942014.11000001</v>
      </c>
    </row>
    <row r="25" spans="1:7" ht="89.25">
      <c r="A25" s="4" t="s">
        <v>2</v>
      </c>
      <c r="B25" s="5" t="s">
        <v>159</v>
      </c>
      <c r="C25" s="6" t="s">
        <v>160</v>
      </c>
      <c r="D25" s="7" t="s">
        <v>161</v>
      </c>
      <c r="E25" s="6" t="s">
        <v>20</v>
      </c>
      <c r="F25" s="5" t="s">
        <v>162</v>
      </c>
      <c r="G25" s="8">
        <v>0</v>
      </c>
    </row>
    <row r="26" spans="1:7" ht="63.75">
      <c r="A26" s="4" t="s">
        <v>2</v>
      </c>
      <c r="B26" s="5" t="s">
        <v>159</v>
      </c>
      <c r="C26" s="6" t="s">
        <v>163</v>
      </c>
      <c r="D26" s="7" t="s">
        <v>164</v>
      </c>
      <c r="E26" s="6" t="s">
        <v>20</v>
      </c>
      <c r="F26" s="5" t="s">
        <v>165</v>
      </c>
      <c r="G26" s="8">
        <v>281588549</v>
      </c>
    </row>
    <row r="27" spans="1:7" ht="25.5">
      <c r="A27" s="4" t="s">
        <v>166</v>
      </c>
      <c r="B27" s="5" t="s">
        <v>167</v>
      </c>
      <c r="C27" s="6" t="s">
        <v>168</v>
      </c>
      <c r="D27" s="7" t="s">
        <v>169</v>
      </c>
      <c r="E27" s="6" t="s">
        <v>20</v>
      </c>
      <c r="F27" s="5" t="s">
        <v>170</v>
      </c>
      <c r="G27" s="8">
        <v>0</v>
      </c>
    </row>
    <row r="28" spans="1:7" ht="63.75">
      <c r="A28" s="4" t="s">
        <v>171</v>
      </c>
      <c r="B28" s="5" t="s">
        <v>172</v>
      </c>
      <c r="C28" s="6" t="s">
        <v>173</v>
      </c>
      <c r="D28" s="7" t="s">
        <v>174</v>
      </c>
      <c r="E28" s="6" t="s">
        <v>20</v>
      </c>
      <c r="F28" s="5" t="s">
        <v>175</v>
      </c>
      <c r="G28" s="8">
        <v>0</v>
      </c>
    </row>
    <row r="29" spans="1:7" ht="76.5">
      <c r="A29" s="4" t="s">
        <v>183</v>
      </c>
      <c r="B29" s="5" t="s">
        <v>100</v>
      </c>
      <c r="C29" s="6" t="s">
        <v>191</v>
      </c>
      <c r="D29" s="7" t="s">
        <v>192</v>
      </c>
      <c r="E29" s="6" t="s">
        <v>20</v>
      </c>
      <c r="F29" s="5" t="s">
        <v>193</v>
      </c>
      <c r="G29" s="8">
        <v>0</v>
      </c>
    </row>
    <row r="30" spans="1:7" ht="38.25">
      <c r="A30" s="4" t="s">
        <v>183</v>
      </c>
      <c r="B30" s="5" t="s">
        <v>100</v>
      </c>
      <c r="C30" s="6" t="s">
        <v>194</v>
      </c>
      <c r="D30" s="7" t="s">
        <v>195</v>
      </c>
      <c r="E30" s="6" t="s">
        <v>20</v>
      </c>
      <c r="F30" s="5" t="s">
        <v>196</v>
      </c>
      <c r="G30" s="8">
        <v>0</v>
      </c>
    </row>
    <row r="31" spans="1:7" ht="76.5">
      <c r="A31" s="4" t="s">
        <v>197</v>
      </c>
      <c r="B31" s="5" t="s">
        <v>105</v>
      </c>
      <c r="C31" s="6" t="s">
        <v>201</v>
      </c>
      <c r="D31" s="7" t="s">
        <v>202</v>
      </c>
      <c r="E31" s="6" t="s">
        <v>71</v>
      </c>
      <c r="F31" s="5" t="s">
        <v>203</v>
      </c>
      <c r="G31" s="8">
        <v>0</v>
      </c>
    </row>
    <row r="32" spans="1:7" ht="51">
      <c r="A32" s="4" t="s">
        <v>209</v>
      </c>
      <c r="B32" s="5" t="s">
        <v>210</v>
      </c>
      <c r="C32" s="6" t="s">
        <v>211</v>
      </c>
      <c r="D32" s="7" t="s">
        <v>212</v>
      </c>
      <c r="E32" s="6" t="s">
        <v>20</v>
      </c>
      <c r="F32" s="5" t="s">
        <v>213</v>
      </c>
      <c r="G32" s="8">
        <v>0</v>
      </c>
    </row>
    <row r="33" spans="1:7" ht="76.5">
      <c r="A33" s="4" t="s">
        <v>223</v>
      </c>
      <c r="B33" s="5" t="s">
        <v>224</v>
      </c>
      <c r="C33" s="6" t="s">
        <v>225</v>
      </c>
      <c r="D33" s="7" t="s">
        <v>226</v>
      </c>
      <c r="E33" s="6" t="s">
        <v>20</v>
      </c>
      <c r="F33" s="5" t="s">
        <v>227</v>
      </c>
      <c r="G33" s="8">
        <v>19274</v>
      </c>
    </row>
    <row r="34" spans="1:7" ht="25.5">
      <c r="A34" s="4" t="s">
        <v>228</v>
      </c>
      <c r="B34" s="5" t="s">
        <v>127</v>
      </c>
      <c r="C34" s="6" t="s">
        <v>235</v>
      </c>
      <c r="D34" s="7" t="s">
        <v>137</v>
      </c>
      <c r="E34" s="6" t="s">
        <v>71</v>
      </c>
      <c r="F34" s="5" t="s">
        <v>236</v>
      </c>
      <c r="G34" s="8">
        <v>0</v>
      </c>
    </row>
    <row r="35" spans="1:7" ht="38.25">
      <c r="A35" s="4" t="s">
        <v>243</v>
      </c>
      <c r="B35" s="5" t="s">
        <v>244</v>
      </c>
      <c r="C35" s="6" t="s">
        <v>245</v>
      </c>
      <c r="D35" s="7" t="s">
        <v>246</v>
      </c>
      <c r="E35" s="6" t="s">
        <v>20</v>
      </c>
      <c r="F35" s="5" t="s">
        <v>247</v>
      </c>
      <c r="G35" s="8">
        <v>0</v>
      </c>
    </row>
    <row r="36" spans="1:7" ht="38.25">
      <c r="A36" s="4" t="s">
        <v>243</v>
      </c>
      <c r="B36" s="5" t="s">
        <v>244</v>
      </c>
      <c r="C36" s="6" t="s">
        <v>248</v>
      </c>
      <c r="D36" s="7" t="s">
        <v>249</v>
      </c>
      <c r="E36" s="6" t="s">
        <v>20</v>
      </c>
      <c r="F36" s="5" t="s">
        <v>250</v>
      </c>
      <c r="G36" s="8">
        <v>0</v>
      </c>
    </row>
    <row r="37" spans="1:7" ht="102">
      <c r="A37" s="4" t="s">
        <v>243</v>
      </c>
      <c r="B37" s="5" t="s">
        <v>254</v>
      </c>
      <c r="C37" s="6" t="s">
        <v>255</v>
      </c>
      <c r="D37" s="7" t="s">
        <v>256</v>
      </c>
      <c r="E37" s="6" t="s">
        <v>20</v>
      </c>
      <c r="F37" s="5" t="s">
        <v>258</v>
      </c>
      <c r="G37" s="8">
        <v>13904349</v>
      </c>
    </row>
    <row r="38" spans="1:7" ht="51">
      <c r="A38" s="4" t="s">
        <v>263</v>
      </c>
      <c r="B38" s="5" t="s">
        <v>167</v>
      </c>
      <c r="C38" s="6" t="s">
        <v>264</v>
      </c>
      <c r="D38" s="7" t="s">
        <v>265</v>
      </c>
      <c r="E38" s="6" t="s">
        <v>20</v>
      </c>
      <c r="F38" s="5" t="s">
        <v>266</v>
      </c>
      <c r="G38" s="8">
        <v>0</v>
      </c>
    </row>
    <row r="39" spans="1:7" ht="89.25">
      <c r="A39" s="4" t="s">
        <v>263</v>
      </c>
      <c r="B39" s="5" t="s">
        <v>167</v>
      </c>
      <c r="C39" s="6" t="s">
        <v>267</v>
      </c>
      <c r="D39" s="7" t="s">
        <v>268</v>
      </c>
      <c r="E39" s="6" t="s">
        <v>20</v>
      </c>
      <c r="F39" s="5" t="s">
        <v>269</v>
      </c>
      <c r="G39" s="8">
        <v>0</v>
      </c>
    </row>
    <row r="40" spans="1:7">
      <c r="A40" s="19" t="s">
        <v>270</v>
      </c>
      <c r="B40" s="19"/>
      <c r="C40" s="19"/>
      <c r="D40" s="19"/>
      <c r="E40" s="19"/>
      <c r="F40" s="19"/>
      <c r="G40" s="8">
        <f>1190917405.11</f>
        <v>1190917405.1099999</v>
      </c>
    </row>
    <row r="41" spans="1:7" ht="229.5">
      <c r="A41" s="4" t="s">
        <v>271</v>
      </c>
      <c r="B41" s="5" t="s">
        <v>272</v>
      </c>
      <c r="C41" s="6" t="s">
        <v>273</v>
      </c>
      <c r="D41" s="7" t="s">
        <v>274</v>
      </c>
      <c r="E41" s="6" t="s">
        <v>275</v>
      </c>
      <c r="F41" s="5" t="s">
        <v>276</v>
      </c>
      <c r="G41" s="8">
        <v>0</v>
      </c>
    </row>
    <row r="42" spans="1:7" ht="153">
      <c r="A42" s="4" t="s">
        <v>271</v>
      </c>
      <c r="B42" s="5" t="s">
        <v>272</v>
      </c>
      <c r="C42" s="6" t="s">
        <v>277</v>
      </c>
      <c r="D42" s="7" t="s">
        <v>278</v>
      </c>
      <c r="E42" s="6" t="s">
        <v>275</v>
      </c>
      <c r="F42" s="5" t="s">
        <v>279</v>
      </c>
      <c r="G42" s="8">
        <v>3462300</v>
      </c>
    </row>
    <row r="43" spans="1:7" ht="153">
      <c r="A43" s="4" t="s">
        <v>271</v>
      </c>
      <c r="B43" s="5" t="s">
        <v>272</v>
      </c>
      <c r="C43" s="6" t="s">
        <v>280</v>
      </c>
      <c r="D43" s="7" t="s">
        <v>281</v>
      </c>
      <c r="E43" s="6" t="s">
        <v>275</v>
      </c>
      <c r="F43" s="5" t="s">
        <v>282</v>
      </c>
      <c r="G43" s="8">
        <v>41100</v>
      </c>
    </row>
    <row r="44" spans="1:7" ht="51">
      <c r="A44" s="4" t="s">
        <v>271</v>
      </c>
      <c r="B44" s="5" t="s">
        <v>272</v>
      </c>
      <c r="C44" s="6" t="s">
        <v>283</v>
      </c>
      <c r="D44" s="7" t="s">
        <v>284</v>
      </c>
      <c r="E44" s="6" t="s">
        <v>275</v>
      </c>
      <c r="F44" s="5" t="s">
        <v>7</v>
      </c>
      <c r="G44" s="8">
        <v>1271600</v>
      </c>
    </row>
    <row r="45" spans="1:7" ht="63.75">
      <c r="A45" s="4" t="s">
        <v>271</v>
      </c>
      <c r="B45" s="5" t="s">
        <v>142</v>
      </c>
      <c r="C45" s="6" t="s">
        <v>285</v>
      </c>
      <c r="D45" s="7" t="s">
        <v>286</v>
      </c>
      <c r="E45" s="6" t="s">
        <v>275</v>
      </c>
      <c r="F45" s="5" t="s">
        <v>7</v>
      </c>
      <c r="G45" s="8">
        <v>0</v>
      </c>
    </row>
    <row r="46" spans="1:7" ht="102">
      <c r="A46" s="4" t="s">
        <v>271</v>
      </c>
      <c r="B46" s="5" t="s">
        <v>142</v>
      </c>
      <c r="C46" s="6" t="s">
        <v>287</v>
      </c>
      <c r="D46" s="7" t="s">
        <v>288</v>
      </c>
      <c r="E46" s="6" t="s">
        <v>275</v>
      </c>
      <c r="F46" s="5" t="s">
        <v>289</v>
      </c>
      <c r="G46" s="8">
        <v>20207200</v>
      </c>
    </row>
    <row r="47" spans="1:7" ht="140.25">
      <c r="A47" s="4" t="s">
        <v>271</v>
      </c>
      <c r="B47" s="5" t="s">
        <v>142</v>
      </c>
      <c r="C47" s="6" t="s">
        <v>290</v>
      </c>
      <c r="D47" s="7" t="s">
        <v>291</v>
      </c>
      <c r="E47" s="6" t="s">
        <v>275</v>
      </c>
      <c r="F47" s="5" t="s">
        <v>292</v>
      </c>
      <c r="G47" s="8">
        <v>6185700</v>
      </c>
    </row>
    <row r="48" spans="1:7" ht="76.5">
      <c r="A48" s="4" t="s">
        <v>16</v>
      </c>
      <c r="B48" s="5" t="s">
        <v>17</v>
      </c>
      <c r="C48" s="6" t="s">
        <v>293</v>
      </c>
      <c r="D48" s="7" t="s">
        <v>294</v>
      </c>
      <c r="E48" s="6" t="s">
        <v>275</v>
      </c>
      <c r="F48" s="5" t="s">
        <v>7</v>
      </c>
      <c r="G48" s="8">
        <v>7132304200</v>
      </c>
    </row>
    <row r="49" spans="1:7" ht="51">
      <c r="A49" s="4" t="s">
        <v>16</v>
      </c>
      <c r="B49" s="5" t="s">
        <v>17</v>
      </c>
      <c r="C49" s="6" t="s">
        <v>295</v>
      </c>
      <c r="D49" s="7" t="s">
        <v>296</v>
      </c>
      <c r="E49" s="6" t="s">
        <v>275</v>
      </c>
      <c r="F49" s="5" t="s">
        <v>297</v>
      </c>
      <c r="G49" s="8">
        <v>126023600</v>
      </c>
    </row>
    <row r="50" spans="1:7" ht="63.75">
      <c r="A50" s="4" t="s">
        <v>16</v>
      </c>
      <c r="B50" s="5" t="s">
        <v>272</v>
      </c>
      <c r="C50" s="6" t="s">
        <v>298</v>
      </c>
      <c r="D50" s="7" t="s">
        <v>299</v>
      </c>
      <c r="E50" s="6" t="s">
        <v>275</v>
      </c>
      <c r="F50" s="5" t="s">
        <v>300</v>
      </c>
      <c r="G50" s="8">
        <v>3045000</v>
      </c>
    </row>
    <row r="51" spans="1:7" ht="153">
      <c r="A51" s="4" t="s">
        <v>16</v>
      </c>
      <c r="B51" s="5" t="s">
        <v>142</v>
      </c>
      <c r="C51" s="6" t="s">
        <v>301</v>
      </c>
      <c r="D51" s="7" t="s">
        <v>302</v>
      </c>
      <c r="E51" s="6" t="s">
        <v>275</v>
      </c>
      <c r="F51" s="5" t="s">
        <v>303</v>
      </c>
      <c r="G51" s="8">
        <v>2432300</v>
      </c>
    </row>
    <row r="52" spans="1:7" ht="89.25">
      <c r="A52" s="4" t="s">
        <v>16</v>
      </c>
      <c r="B52" s="5" t="s">
        <v>142</v>
      </c>
      <c r="C52" s="6" t="s">
        <v>304</v>
      </c>
      <c r="D52" s="7" t="s">
        <v>305</v>
      </c>
      <c r="E52" s="6" t="s">
        <v>275</v>
      </c>
      <c r="F52" s="5" t="s">
        <v>306</v>
      </c>
      <c r="G52" s="8">
        <v>121614100</v>
      </c>
    </row>
    <row r="53" spans="1:7" ht="63.75">
      <c r="A53" s="4" t="s">
        <v>16</v>
      </c>
      <c r="B53" s="5" t="s">
        <v>142</v>
      </c>
      <c r="C53" s="6" t="s">
        <v>307</v>
      </c>
      <c r="D53" s="7" t="s">
        <v>308</v>
      </c>
      <c r="E53" s="6" t="s">
        <v>275</v>
      </c>
      <c r="F53" s="5" t="s">
        <v>309</v>
      </c>
      <c r="G53" s="8">
        <v>314805400</v>
      </c>
    </row>
    <row r="54" spans="1:7" ht="114.75">
      <c r="A54" s="4" t="s">
        <v>16</v>
      </c>
      <c r="B54" s="5" t="s">
        <v>142</v>
      </c>
      <c r="C54" s="6" t="s">
        <v>310</v>
      </c>
      <c r="D54" s="7" t="s">
        <v>311</v>
      </c>
      <c r="E54" s="6" t="s">
        <v>275</v>
      </c>
      <c r="F54" s="5" t="s">
        <v>312</v>
      </c>
      <c r="G54" s="8">
        <v>2468900</v>
      </c>
    </row>
    <row r="55" spans="1:7" ht="127.5">
      <c r="A55" s="4" t="s">
        <v>16</v>
      </c>
      <c r="B55" s="5" t="s">
        <v>142</v>
      </c>
      <c r="C55" s="6" t="s">
        <v>313</v>
      </c>
      <c r="D55" s="7" t="s">
        <v>314</v>
      </c>
      <c r="E55" s="6" t="s">
        <v>275</v>
      </c>
      <c r="F55" s="5" t="s">
        <v>315</v>
      </c>
      <c r="G55" s="8">
        <v>45568530</v>
      </c>
    </row>
    <row r="56" spans="1:7" ht="178.5">
      <c r="A56" s="4" t="s">
        <v>16</v>
      </c>
      <c r="B56" s="5" t="s">
        <v>142</v>
      </c>
      <c r="C56" s="6" t="s">
        <v>316</v>
      </c>
      <c r="D56" s="7" t="s">
        <v>317</v>
      </c>
      <c r="E56" s="6" t="s">
        <v>275</v>
      </c>
      <c r="F56" s="5" t="s">
        <v>318</v>
      </c>
      <c r="G56" s="8">
        <v>0</v>
      </c>
    </row>
    <row r="57" spans="1:7" ht="76.5">
      <c r="A57" s="4" t="s">
        <v>16</v>
      </c>
      <c r="B57" s="5" t="s">
        <v>142</v>
      </c>
      <c r="C57" s="6" t="s">
        <v>319</v>
      </c>
      <c r="D57" s="7" t="s">
        <v>320</v>
      </c>
      <c r="E57" s="6" t="s">
        <v>275</v>
      </c>
      <c r="F57" s="5" t="s">
        <v>321</v>
      </c>
      <c r="G57" s="8">
        <v>471798900</v>
      </c>
    </row>
    <row r="58" spans="1:7" ht="63.75">
      <c r="A58" s="4" t="s">
        <v>16</v>
      </c>
      <c r="B58" s="5" t="s">
        <v>142</v>
      </c>
      <c r="C58" s="6" t="s">
        <v>322</v>
      </c>
      <c r="D58" s="7" t="s">
        <v>323</v>
      </c>
      <c r="E58" s="6" t="s">
        <v>275</v>
      </c>
      <c r="F58" s="5" t="s">
        <v>324</v>
      </c>
      <c r="G58" s="8">
        <v>0</v>
      </c>
    </row>
    <row r="59" spans="1:7" ht="102">
      <c r="A59" s="4" t="s">
        <v>16</v>
      </c>
      <c r="B59" s="5" t="s">
        <v>142</v>
      </c>
      <c r="C59" s="6" t="s">
        <v>325</v>
      </c>
      <c r="D59" s="7" t="s">
        <v>326</v>
      </c>
      <c r="E59" s="6" t="s">
        <v>275</v>
      </c>
      <c r="F59" s="5" t="s">
        <v>327</v>
      </c>
      <c r="G59" s="8">
        <v>15824800</v>
      </c>
    </row>
    <row r="60" spans="1:7" ht="114.75">
      <c r="A60" s="4" t="s">
        <v>16</v>
      </c>
      <c r="B60" s="5" t="s">
        <v>142</v>
      </c>
      <c r="C60" s="6" t="s">
        <v>328</v>
      </c>
      <c r="D60" s="7" t="s">
        <v>329</v>
      </c>
      <c r="E60" s="6" t="s">
        <v>275</v>
      </c>
      <c r="F60" s="5" t="s">
        <v>330</v>
      </c>
      <c r="G60" s="8">
        <v>433179</v>
      </c>
    </row>
    <row r="61" spans="1:7" ht="165.75">
      <c r="A61" s="4" t="s">
        <v>16</v>
      </c>
      <c r="B61" s="5" t="s">
        <v>142</v>
      </c>
      <c r="C61" s="6" t="s">
        <v>331</v>
      </c>
      <c r="D61" s="7" t="s">
        <v>332</v>
      </c>
      <c r="E61" s="6" t="s">
        <v>275</v>
      </c>
      <c r="F61" s="5" t="s">
        <v>333</v>
      </c>
      <c r="G61" s="8">
        <v>3049900</v>
      </c>
    </row>
    <row r="62" spans="1:7" ht="76.5">
      <c r="A62" s="4" t="s">
        <v>79</v>
      </c>
      <c r="B62" s="5" t="s">
        <v>272</v>
      </c>
      <c r="C62" s="6" t="s">
        <v>334</v>
      </c>
      <c r="D62" s="7" t="s">
        <v>335</v>
      </c>
      <c r="E62" s="6" t="s">
        <v>275</v>
      </c>
      <c r="F62" s="5" t="s">
        <v>336</v>
      </c>
      <c r="G62" s="8">
        <v>10302000</v>
      </c>
    </row>
    <row r="63" spans="1:7" ht="89.25">
      <c r="A63" s="4" t="s">
        <v>2</v>
      </c>
      <c r="B63" s="5" t="s">
        <v>159</v>
      </c>
      <c r="C63" s="6" t="s">
        <v>337</v>
      </c>
      <c r="D63" s="7" t="s">
        <v>338</v>
      </c>
      <c r="E63" s="6" t="s">
        <v>275</v>
      </c>
      <c r="F63" s="5" t="s">
        <v>339</v>
      </c>
      <c r="G63" s="8">
        <v>0</v>
      </c>
    </row>
    <row r="64" spans="1:7" ht="127.5">
      <c r="A64" s="4" t="s">
        <v>340</v>
      </c>
      <c r="B64" s="5" t="s">
        <v>341</v>
      </c>
      <c r="C64" s="6" t="s">
        <v>342</v>
      </c>
      <c r="D64" s="7" t="s">
        <v>343</v>
      </c>
      <c r="E64" s="6" t="s">
        <v>275</v>
      </c>
      <c r="F64" s="5" t="s">
        <v>344</v>
      </c>
      <c r="G64" s="8">
        <v>271313</v>
      </c>
    </row>
    <row r="65" spans="1:7" ht="63.75">
      <c r="A65" s="4" t="s">
        <v>223</v>
      </c>
      <c r="B65" s="5" t="s">
        <v>345</v>
      </c>
      <c r="C65" s="6" t="s">
        <v>346</v>
      </c>
      <c r="D65" s="7" t="s">
        <v>347</v>
      </c>
      <c r="E65" s="6" t="s">
        <v>275</v>
      </c>
      <c r="F65" s="5" t="s">
        <v>348</v>
      </c>
      <c r="G65" s="8">
        <v>367378.82</v>
      </c>
    </row>
    <row r="66" spans="1:7" ht="76.5">
      <c r="A66" s="4" t="s">
        <v>223</v>
      </c>
      <c r="B66" s="5" t="s">
        <v>167</v>
      </c>
      <c r="C66" s="6" t="s">
        <v>349</v>
      </c>
      <c r="D66" s="7" t="s">
        <v>350</v>
      </c>
      <c r="E66" s="6" t="s">
        <v>275</v>
      </c>
      <c r="F66" s="5" t="s">
        <v>7</v>
      </c>
      <c r="G66" s="8">
        <v>0</v>
      </c>
    </row>
    <row r="67" spans="1:7" ht="140.25">
      <c r="A67" s="4" t="s">
        <v>223</v>
      </c>
      <c r="B67" s="5" t="s">
        <v>167</v>
      </c>
      <c r="C67" s="6" t="s">
        <v>442</v>
      </c>
      <c r="D67" s="7" t="s">
        <v>351</v>
      </c>
      <c r="E67" s="6" t="s">
        <v>275</v>
      </c>
      <c r="F67" s="5" t="s">
        <v>352</v>
      </c>
      <c r="G67" s="8">
        <v>6000</v>
      </c>
    </row>
    <row r="68" spans="1:7" ht="51">
      <c r="A68" s="4" t="s">
        <v>223</v>
      </c>
      <c r="B68" s="5" t="s">
        <v>167</v>
      </c>
      <c r="C68" s="6" t="s">
        <v>354</v>
      </c>
      <c r="D68" s="7" t="s">
        <v>355</v>
      </c>
      <c r="E68" s="6" t="s">
        <v>275</v>
      </c>
      <c r="F68" s="5" t="s">
        <v>353</v>
      </c>
      <c r="G68" s="8">
        <v>16559011</v>
      </c>
    </row>
    <row r="69" spans="1:7" ht="51">
      <c r="A69" s="4" t="s">
        <v>223</v>
      </c>
      <c r="B69" s="5" t="s">
        <v>356</v>
      </c>
      <c r="C69" s="6" t="s">
        <v>357</v>
      </c>
      <c r="D69" s="7" t="s">
        <v>358</v>
      </c>
      <c r="E69" s="6" t="s">
        <v>275</v>
      </c>
      <c r="F69" s="5" t="s">
        <v>359</v>
      </c>
      <c r="G69" s="8">
        <v>25833839.98</v>
      </c>
    </row>
    <row r="70" spans="1:7" ht="51">
      <c r="A70" s="4" t="s">
        <v>360</v>
      </c>
      <c r="B70" s="5" t="s">
        <v>361</v>
      </c>
      <c r="C70" s="6" t="s">
        <v>362</v>
      </c>
      <c r="D70" s="7" t="s">
        <v>363</v>
      </c>
      <c r="E70" s="6" t="s">
        <v>275</v>
      </c>
      <c r="F70" s="5" t="s">
        <v>364</v>
      </c>
      <c r="G70" s="8">
        <v>30379</v>
      </c>
    </row>
    <row r="71" spans="1:7" ht="51">
      <c r="A71" s="4" t="s">
        <v>360</v>
      </c>
      <c r="B71" s="5" t="s">
        <v>361</v>
      </c>
      <c r="C71" s="6" t="s">
        <v>362</v>
      </c>
      <c r="D71" s="7" t="s">
        <v>363</v>
      </c>
      <c r="E71" s="6" t="s">
        <v>275</v>
      </c>
      <c r="F71" s="5" t="s">
        <v>365</v>
      </c>
      <c r="G71" s="8">
        <v>17050189</v>
      </c>
    </row>
    <row r="72" spans="1:7" ht="51">
      <c r="A72" s="4" t="s">
        <v>259</v>
      </c>
      <c r="B72" s="5" t="s">
        <v>366</v>
      </c>
      <c r="C72" s="6" t="s">
        <v>367</v>
      </c>
      <c r="D72" s="7" t="s">
        <v>368</v>
      </c>
      <c r="E72" s="6" t="s">
        <v>275</v>
      </c>
      <c r="F72" s="5" t="s">
        <v>369</v>
      </c>
      <c r="G72" s="8">
        <v>0</v>
      </c>
    </row>
    <row r="73" spans="1:7" ht="63.75">
      <c r="A73" s="4" t="s">
        <v>259</v>
      </c>
      <c r="B73" s="5" t="s">
        <v>142</v>
      </c>
      <c r="C73" s="6" t="s">
        <v>370</v>
      </c>
      <c r="D73" s="7" t="s">
        <v>371</v>
      </c>
      <c r="E73" s="6" t="s">
        <v>275</v>
      </c>
      <c r="F73" s="5" t="s">
        <v>372</v>
      </c>
      <c r="G73" s="8">
        <v>10936447.199999999</v>
      </c>
    </row>
    <row r="74" spans="1:7">
      <c r="A74" s="19" t="s">
        <v>373</v>
      </c>
      <c r="B74" s="19"/>
      <c r="C74" s="19"/>
      <c r="D74" s="19"/>
      <c r="E74" s="19"/>
      <c r="F74" s="19"/>
      <c r="G74" s="8">
        <v>8351893267</v>
      </c>
    </row>
    <row r="75" spans="1:7" ht="89.25">
      <c r="A75" s="4" t="s">
        <v>271</v>
      </c>
      <c r="B75" s="5" t="s">
        <v>374</v>
      </c>
      <c r="C75" s="6" t="s">
        <v>375</v>
      </c>
      <c r="D75" s="7" t="s">
        <v>376</v>
      </c>
      <c r="E75" s="6" t="s">
        <v>377</v>
      </c>
      <c r="F75" s="5" t="s">
        <v>378</v>
      </c>
      <c r="G75" s="8">
        <v>0</v>
      </c>
    </row>
    <row r="76" spans="1:7" ht="89.25">
      <c r="A76" s="4" t="s">
        <v>271</v>
      </c>
      <c r="B76" s="5" t="s">
        <v>379</v>
      </c>
      <c r="C76" s="6" t="s">
        <v>380</v>
      </c>
      <c r="D76" s="7" t="s">
        <v>381</v>
      </c>
      <c r="E76" s="6" t="s">
        <v>377</v>
      </c>
      <c r="F76" s="5" t="s">
        <v>7</v>
      </c>
      <c r="G76" s="8">
        <v>0</v>
      </c>
    </row>
    <row r="77" spans="1:7" ht="127.5">
      <c r="A77" s="4" t="s">
        <v>271</v>
      </c>
      <c r="B77" s="5" t="s">
        <v>379</v>
      </c>
      <c r="C77" s="6" t="s">
        <v>382</v>
      </c>
      <c r="D77" s="7" t="s">
        <v>383</v>
      </c>
      <c r="E77" s="6" t="s">
        <v>377</v>
      </c>
      <c r="F77" s="5" t="s">
        <v>384</v>
      </c>
      <c r="G77" s="8">
        <v>2731600</v>
      </c>
    </row>
    <row r="78" spans="1:7" ht="89.25">
      <c r="A78" s="4" t="s">
        <v>16</v>
      </c>
      <c r="B78" s="5" t="s">
        <v>17</v>
      </c>
      <c r="C78" s="6" t="s">
        <v>385</v>
      </c>
      <c r="D78" s="7" t="s">
        <v>386</v>
      </c>
      <c r="E78" s="6" t="s">
        <v>377</v>
      </c>
      <c r="F78" s="5" t="s">
        <v>387</v>
      </c>
      <c r="G78" s="8">
        <v>9913400</v>
      </c>
    </row>
    <row r="79" spans="1:7" ht="127.5">
      <c r="A79" s="4" t="s">
        <v>16</v>
      </c>
      <c r="B79" s="5" t="s">
        <v>17</v>
      </c>
      <c r="C79" s="6" t="s">
        <v>388</v>
      </c>
      <c r="D79" s="7" t="s">
        <v>389</v>
      </c>
      <c r="E79" s="6" t="s">
        <v>377</v>
      </c>
      <c r="F79" s="5" t="s">
        <v>390</v>
      </c>
      <c r="G79" s="8">
        <v>218095400</v>
      </c>
    </row>
    <row r="80" spans="1:7" ht="165.75">
      <c r="A80" s="4" t="s">
        <v>16</v>
      </c>
      <c r="B80" s="5" t="s">
        <v>43</v>
      </c>
      <c r="C80" s="6" t="s">
        <v>391</v>
      </c>
      <c r="D80" s="7" t="s">
        <v>392</v>
      </c>
      <c r="E80" s="6" t="s">
        <v>377</v>
      </c>
      <c r="F80" s="5" t="s">
        <v>393</v>
      </c>
      <c r="G80" s="8">
        <v>19193600</v>
      </c>
    </row>
    <row r="81" spans="1:7" ht="63.75">
      <c r="A81" s="4" t="s">
        <v>16</v>
      </c>
      <c r="B81" s="5" t="s">
        <v>50</v>
      </c>
      <c r="C81" s="6" t="s">
        <v>394</v>
      </c>
      <c r="D81" s="7" t="s">
        <v>395</v>
      </c>
      <c r="E81" s="6" t="s">
        <v>377</v>
      </c>
      <c r="F81" s="5" t="s">
        <v>396</v>
      </c>
      <c r="G81" s="8">
        <v>31169300</v>
      </c>
    </row>
    <row r="82" spans="1:7" ht="63.75">
      <c r="A82" s="4" t="s">
        <v>397</v>
      </c>
      <c r="B82" s="5" t="s">
        <v>398</v>
      </c>
      <c r="C82" s="6" t="s">
        <v>399</v>
      </c>
      <c r="D82" s="7" t="s">
        <v>400</v>
      </c>
      <c r="E82" s="6" t="s">
        <v>377</v>
      </c>
      <c r="F82" s="5" t="s">
        <v>7</v>
      </c>
      <c r="G82" s="8">
        <v>0</v>
      </c>
    </row>
    <row r="83" spans="1:7" ht="114.75">
      <c r="A83" s="4" t="s">
        <v>60</v>
      </c>
      <c r="B83" s="5" t="s">
        <v>68</v>
      </c>
      <c r="C83" s="6" t="s">
        <v>410</v>
      </c>
      <c r="D83" s="7" t="s">
        <v>411</v>
      </c>
      <c r="E83" s="6" t="s">
        <v>377</v>
      </c>
      <c r="F83" s="5" t="s">
        <v>412</v>
      </c>
      <c r="G83" s="8">
        <v>0</v>
      </c>
    </row>
    <row r="84" spans="1:7" ht="63.75">
      <c r="A84" s="4" t="s">
        <v>2</v>
      </c>
      <c r="B84" s="5" t="s">
        <v>159</v>
      </c>
      <c r="C84" s="6" t="s">
        <v>416</v>
      </c>
      <c r="D84" s="7" t="s">
        <v>417</v>
      </c>
      <c r="E84" s="6" t="s">
        <v>377</v>
      </c>
      <c r="F84" s="5" t="s">
        <v>7</v>
      </c>
      <c r="G84" s="8">
        <v>0</v>
      </c>
    </row>
    <row r="85" spans="1:7" ht="127.5">
      <c r="A85" s="4" t="s">
        <v>340</v>
      </c>
      <c r="B85" s="5" t="s">
        <v>341</v>
      </c>
      <c r="C85" s="6" t="s">
        <v>418</v>
      </c>
      <c r="D85" s="7" t="s">
        <v>419</v>
      </c>
      <c r="E85" s="6" t="s">
        <v>377</v>
      </c>
      <c r="F85" s="5" t="s">
        <v>7</v>
      </c>
      <c r="G85" s="8">
        <v>0</v>
      </c>
    </row>
    <row r="86" spans="1:7">
      <c r="A86" s="19" t="s">
        <v>435</v>
      </c>
      <c r="B86" s="19"/>
      <c r="C86" s="19"/>
      <c r="D86" s="19"/>
      <c r="E86" s="19"/>
      <c r="F86" s="19"/>
      <c r="G86" s="8">
        <v>281103300</v>
      </c>
    </row>
    <row r="87" spans="1:7">
      <c r="A87" s="20"/>
      <c r="B87" s="20"/>
      <c r="C87" s="20"/>
      <c r="D87" s="20"/>
      <c r="E87" s="20"/>
      <c r="F87" s="20"/>
      <c r="G87" s="8">
        <f>9823913972.11</f>
        <v>9823913972.1100006</v>
      </c>
    </row>
  </sheetData>
  <autoFilter ref="A4:J87"/>
  <mergeCells count="11">
    <mergeCell ref="A86:F86"/>
    <mergeCell ref="A87:F87"/>
    <mergeCell ref="A2:A4"/>
    <mergeCell ref="B2:B4"/>
    <mergeCell ref="C2:C4"/>
    <mergeCell ref="D2:D4"/>
    <mergeCell ref="E2:E4"/>
    <mergeCell ref="F2:F4"/>
    <mergeCell ref="A8:F8"/>
    <mergeCell ref="A40:F40"/>
    <mergeCell ref="A74:F74"/>
  </mergeCells>
  <pageMargins left="0.39370080000000002" right="0.39370080000000002" top="0.39370080000000002" bottom="0.58740159999999997" header="0.3" footer="0.3"/>
  <pageSetup paperSize="0" orientation="landscape"/>
  <headerFooter differentFirst="1">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2024</vt:lpstr>
      <vt:lpstr>2025</vt:lpstr>
      <vt:lpstr>2026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2023-11-01T08:13:11Z</dcterms:modified>
</cp:coreProperties>
</file>